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1430" yWindow="615" windowWidth="15255" windowHeight="10665"/>
  </bookViews>
  <sheets>
    <sheet name="1" sheetId="23" r:id="rId1"/>
    <sheet name="2" sheetId="52" r:id="rId2"/>
    <sheet name="3" sheetId="42" r:id="rId3"/>
    <sheet name="4" sheetId="53" r:id="rId4"/>
    <sheet name="5" sheetId="24" r:id="rId5"/>
    <sheet name="6" sheetId="54" r:id="rId6"/>
    <sheet name="7" sheetId="43" r:id="rId7"/>
    <sheet name="8" sheetId="55" r:id="rId8"/>
    <sheet name="9" sheetId="40" r:id="rId9"/>
    <sheet name="10" sheetId="56" r:id="rId10"/>
    <sheet name="11" sheetId="49" r:id="rId11"/>
    <sheet name="12 " sheetId="50" r:id="rId12"/>
    <sheet name="13" sheetId="51" r:id="rId13"/>
    <sheet name="14" sheetId="45" r:id="rId14"/>
    <sheet name="15" sheetId="57" r:id="rId15"/>
    <sheet name="16" sheetId="5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4">#REF!</definedName>
    <definedName name="апр" localSheetId="15">#REF!</definedName>
    <definedName name="апр" localSheetId="2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 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'10'!$A$1:$AB$20</definedName>
    <definedName name="_xlnm.Print_Area" localSheetId="10">'11'!$A$1:$D$18</definedName>
    <definedName name="_xlnm.Print_Area" localSheetId="11">'12 '!$A$1:$K$20</definedName>
    <definedName name="_xlnm.Print_Area" localSheetId="12">'13'!$A$1:$K$20</definedName>
    <definedName name="_xlnm.Print_Area" localSheetId="13">'14'!$A$1:$I$18</definedName>
    <definedName name="_xlnm.Print_Area" localSheetId="14">'15'!$A$1:$AB$20</definedName>
    <definedName name="_xlnm.Print_Area" localSheetId="15">'16'!$A$1:$AB$20</definedName>
    <definedName name="_xlnm.Print_Area" localSheetId="1">'2'!$A$1:$AB$20</definedName>
    <definedName name="_xlnm.Print_Area" localSheetId="2">'3'!$A$1:$E$18</definedName>
    <definedName name="_xlnm.Print_Area" localSheetId="3">'4'!$A$1:$AB$20</definedName>
    <definedName name="_xlnm.Print_Area" localSheetId="4">'5'!$A$1:$E$18</definedName>
    <definedName name="_xlnm.Print_Area" localSheetId="5">'6'!$A$1:$AB$20</definedName>
    <definedName name="_xlnm.Print_Area" localSheetId="6">'7'!$A$1:$E$18</definedName>
    <definedName name="_xlnm.Print_Area" localSheetId="7">'8'!$A$1:$AB$20</definedName>
    <definedName name="_xlnm.Print_Area" localSheetId="8">'9'!$A$1:$E$18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9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4">#REF!</definedName>
    <definedName name="пар" localSheetId="15">#REF!</definedName>
    <definedName name="пар" localSheetId="2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5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4">#REF!</definedName>
    <definedName name="рпа" localSheetId="15">#REF!</definedName>
    <definedName name="рпа" localSheetId="2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5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9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E18" i="43" l="1"/>
  <c r="C18" i="43"/>
  <c r="B18" i="43"/>
  <c r="D18" i="43" s="1"/>
  <c r="E17" i="43"/>
  <c r="C17" i="43"/>
  <c r="B17" i="43"/>
  <c r="D17" i="43" s="1"/>
  <c r="E16" i="43"/>
  <c r="C16" i="43"/>
  <c r="B16" i="43"/>
  <c r="D16" i="43" s="1"/>
</calcChain>
</file>

<file path=xl/sharedStrings.xml><?xml version="1.0" encoding="utf-8"?>
<sst xmlns="http://schemas.openxmlformats.org/spreadsheetml/2006/main" count="925" uniqueCount="107">
  <si>
    <t>Показник</t>
  </si>
  <si>
    <t>зміна значення</t>
  </si>
  <si>
    <t>%</t>
  </si>
  <si>
    <t>А</t>
  </si>
  <si>
    <t>Закарпатська</t>
  </si>
  <si>
    <t>Станом на:</t>
  </si>
  <si>
    <t>особи</t>
  </si>
  <si>
    <t>Кількість безробітних, охоплених профорієнтаційними послугами</t>
  </si>
  <si>
    <t>Всього брали участь у громадських роботах та інших роботах тимчасового характеру</t>
  </si>
  <si>
    <t>з них, отримують допомогу по безробіттю</t>
  </si>
  <si>
    <t>Мешканці міських поселень</t>
  </si>
  <si>
    <t xml:space="preserve">Мешканці сільської місцевості </t>
  </si>
  <si>
    <t xml:space="preserve"> + (-)  осіб</t>
  </si>
  <si>
    <t>Мали статус безробітного,  осіб</t>
  </si>
  <si>
    <t>Отримували допомогу по безробіттю,  осіб</t>
  </si>
  <si>
    <t>Кількість безробітних, охоплених профорієнтаційними послугами, осіб</t>
  </si>
  <si>
    <t>Брали участь у громадських та інших роботах тимчасового характеру,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</si>
  <si>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</si>
  <si>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</si>
  <si>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>Проходили  професійне навчання</t>
  </si>
  <si>
    <t>Мали статус безробітного  на кінець періоду</t>
  </si>
  <si>
    <t>Усього</t>
  </si>
  <si>
    <t>з них:</t>
  </si>
  <si>
    <t>жінки</t>
  </si>
  <si>
    <t>чоловіки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</si>
  <si>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</si>
  <si>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</si>
  <si>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</si>
  <si>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Надання послуг ЗАКАРПАТСЬКОЮ обласною службою зайнятості громадянам</t>
  </si>
  <si>
    <t>Проходили професійне навчання, осіб</t>
  </si>
  <si>
    <t>Мали статус безробітного, осіб</t>
  </si>
  <si>
    <t xml:space="preserve">Всього отримали роботу </t>
  </si>
  <si>
    <t>Мають статус безробітного на кінець періоду</t>
  </si>
  <si>
    <t>Всього отримали роботу</t>
  </si>
  <si>
    <t xml:space="preserve">   </t>
  </si>
  <si>
    <t xml:space="preserve"> </t>
  </si>
  <si>
    <t>Мали статус безробітного  протягом періоду</t>
  </si>
  <si>
    <t>Всього отримували послуги</t>
  </si>
  <si>
    <t>Всього отримують послуги на кінець періоду</t>
  </si>
  <si>
    <t>Отримували послуги, осіб</t>
  </si>
  <si>
    <t>Отримували послуги, осіб*</t>
  </si>
  <si>
    <t>Отримували послуги *, осіб</t>
  </si>
  <si>
    <t>з них, мали статус безробітного,  осіб</t>
  </si>
  <si>
    <t xml:space="preserve">  з них, мали статус безробітного,  осіб</t>
  </si>
  <si>
    <t>2022</t>
  </si>
  <si>
    <t>х</t>
  </si>
  <si>
    <t>-</t>
  </si>
  <si>
    <t>2 р.</t>
  </si>
  <si>
    <t>21 р.</t>
  </si>
  <si>
    <t>січень 2022р</t>
  </si>
  <si>
    <t>січень 2023р</t>
  </si>
  <si>
    <t xml:space="preserve">  1 лютого 2022р</t>
  </si>
  <si>
    <t xml:space="preserve">  1  лютого 2023р</t>
  </si>
  <si>
    <t>48 р.</t>
  </si>
  <si>
    <t>55 р.</t>
  </si>
  <si>
    <t>49,5 р.</t>
  </si>
  <si>
    <t>37,3 р.</t>
  </si>
  <si>
    <t>12 р.</t>
  </si>
  <si>
    <t>14,7 р.</t>
  </si>
  <si>
    <t>10,7 р.</t>
  </si>
  <si>
    <t>22 р.</t>
  </si>
  <si>
    <t>15 р.</t>
  </si>
  <si>
    <t>Надання послуг ЗАКАРПАТСЬКОЮ обласною службою зайнятості чоловікам  у січні 2023 року</t>
  </si>
  <si>
    <t>Надання послуг ЗАКАРПАТСЬКОЮ обласною службою зайнятості  жінкам  у січні 2023 року</t>
  </si>
  <si>
    <t>Станом на 1 лютого 2023р :</t>
  </si>
  <si>
    <t>Ужгородська філія Закарпатського ОЦЗ</t>
  </si>
  <si>
    <t>Мукачівська філія Закарпатського ОЦЗ</t>
  </si>
  <si>
    <t>Берегівська філія Закарпатського ОЦЗ</t>
  </si>
  <si>
    <t>Великоберезнянський відділ Ужгородської філії</t>
  </si>
  <si>
    <t>Виноградівське управління Берегівської філії</t>
  </si>
  <si>
    <t>Воловецький відділ Мукачівської філії</t>
  </si>
  <si>
    <t>Іршавське управління Хустської філії</t>
  </si>
  <si>
    <t>Міжгірський відділ Хустської філії</t>
  </si>
  <si>
    <t>Перечинський відділ Ужгородської філії</t>
  </si>
  <si>
    <t>Рахівська філія Закарпатського ОЦЗ</t>
  </si>
  <si>
    <t>Свалявський відділ Мукачівської філії</t>
  </si>
  <si>
    <t>Тячівська філія  Закарпатського ОЦЗ</t>
  </si>
  <si>
    <t>Ужгородська районна філія Ужгородської філії</t>
  </si>
  <si>
    <t>Хустська філія Закарпатського ОЦЗ</t>
  </si>
  <si>
    <t>2023</t>
  </si>
  <si>
    <t>Продовження таблиці</t>
  </si>
  <si>
    <t xml:space="preserve">Отримували послуги </t>
  </si>
  <si>
    <t>з них, мали статус безробітного</t>
  </si>
  <si>
    <t>Отримували послуги на кінець періоду</t>
  </si>
  <si>
    <r>
      <t xml:space="preserve">    Надання послуг ЗАКАРПАТСЬКОЮ обласною службою зайнятості особам,</t>
    </r>
    <r>
      <rPr>
        <b/>
        <u/>
        <sz val="15"/>
        <rFont val="Times New Roman Cyr"/>
        <family val="1"/>
        <charset val="204"/>
      </rPr>
      <t xml:space="preserve"> </t>
    </r>
    <r>
      <rPr>
        <b/>
        <sz val="15"/>
        <rFont val="Times New Roman Cyr"/>
        <charset val="204"/>
      </rPr>
      <t xml:space="preserve">що мають додаткові гарантії у сприянні працевлаштуванню </t>
    </r>
    <r>
      <rPr>
        <b/>
        <sz val="15"/>
        <rFont val="Times New Roman Cyr"/>
        <family val="1"/>
        <charset val="204"/>
      </rPr>
      <t xml:space="preserve">у  січні 2022-2023 рр.  </t>
    </r>
    <r>
      <rPr>
        <b/>
        <i/>
        <sz val="12"/>
        <rFont val="Times New Roman Cyr"/>
        <charset val="1"/>
      </rPr>
      <t xml:space="preserve"> </t>
    </r>
    <r>
      <rPr>
        <i/>
        <sz val="12"/>
        <rFont val="Times New Roman Cyr"/>
        <charset val="1"/>
      </rPr>
      <t/>
    </r>
  </si>
  <si>
    <r>
      <t xml:space="preserve">    Надання послуг ЗАКАРПАТСЬКОЮ обласною службою зайнятості </t>
    </r>
    <r>
      <rPr>
        <b/>
        <sz val="16"/>
        <rFont val="Times New Roman Cyr"/>
        <charset val="204"/>
      </rPr>
      <t xml:space="preserve"> особам з інвалідністю </t>
    </r>
    <r>
      <rPr>
        <b/>
        <sz val="16"/>
        <rFont val="Times New Roman Cyr"/>
        <family val="1"/>
        <charset val="204"/>
      </rPr>
      <t xml:space="preserve">у січні 2022-2023 рр. </t>
    </r>
    <r>
      <rPr>
        <sz val="16"/>
        <rFont val="Times New Roman Cyr"/>
        <charset val="1"/>
      </rPr>
      <t xml:space="preserve"> </t>
    </r>
  </si>
  <si>
    <t>*2022 рік у моніторингу відображалася кількість учасників АТО (ООС), починаючи з 2023 року відображається кількість учасників бойових дій</t>
  </si>
  <si>
    <t xml:space="preserve">    Надання послуг ЗАКАРПАТСЬКОЮ обласною службою зайнятості                                                                   громадянам з числа учасників бойових дій * у січні 2022- 2023рр.</t>
  </si>
  <si>
    <t>30,4 р.</t>
  </si>
  <si>
    <t xml:space="preserve">Надання послуг ЗАКАРПАТСЬКОЮ обласною службою зайнятості                                                внутрішньо переміщеним особам </t>
  </si>
  <si>
    <t>31,4 р.</t>
  </si>
  <si>
    <r>
      <t xml:space="preserve">    Надання послуг ЗАКАРПАТСЬКОЮ обласною службою зайнятості внутрішньо переміщеним осо</t>
    </r>
    <r>
      <rPr>
        <b/>
        <sz val="15"/>
        <rFont val="Times New Roman Cyr"/>
        <charset val="204"/>
      </rPr>
      <t xml:space="preserve">бам, у  </t>
    </r>
    <r>
      <rPr>
        <b/>
        <sz val="15"/>
        <rFont val="Times New Roman Cyr"/>
        <family val="1"/>
        <charset val="204"/>
      </rPr>
      <t xml:space="preserve">січні 2022-2023 рр.  </t>
    </r>
    <r>
      <rPr>
        <b/>
        <i/>
        <sz val="12"/>
        <rFont val="Times New Roman Cyr"/>
        <charset val="1"/>
      </rPr>
      <t xml:space="preserve"> </t>
    </r>
    <r>
      <rPr>
        <i/>
        <sz val="12"/>
        <rFont val="Times New Roman Cyr"/>
        <charset val="1"/>
      </rPr>
      <t/>
    </r>
  </si>
  <si>
    <t>9,6 р.</t>
  </si>
  <si>
    <t>7 р.</t>
  </si>
  <si>
    <t>10,2 р.</t>
  </si>
  <si>
    <t>14 р.</t>
  </si>
  <si>
    <t>25 р.</t>
  </si>
  <si>
    <t>18 р.</t>
  </si>
  <si>
    <t xml:space="preserve">Надання послуг ЗАКАРПАТСЬКОЮ обласною службою зайнятості                                  молоді у віці до 35 років         </t>
  </si>
  <si>
    <r>
      <t xml:space="preserve">    Надання послуг ЗАКАРПАТСЬКОЮ обласною службою зайнятості                                 молоді у віці до 35 років, у  січні 2022-2023 рр.  </t>
    </r>
    <r>
      <rPr>
        <b/>
        <i/>
        <sz val="12"/>
        <rFont val="Times New Roman Cyr"/>
        <charset val="1"/>
      </rPr>
      <t xml:space="preserve"> </t>
    </r>
    <r>
      <rPr>
        <i/>
        <sz val="12"/>
        <rFont val="Times New Roman Cyr"/>
        <charset val="1"/>
      </rPr>
      <t/>
    </r>
  </si>
  <si>
    <t xml:space="preserve">Надання послуг ЗАКАРПАТСЬКОЮ обласною зайнятості громадянам                                       (за місцем проживання) </t>
  </si>
  <si>
    <t>Надання послуг ЗАКАРПАТСЬКОЮ обласною службою зайнятості                                         громадянам з числа учасників бойових дій *</t>
  </si>
  <si>
    <r>
      <t xml:space="preserve">    Надання послуг ЗАКАРПАТСЬКОЮ обласною службою зайнятості                             особам з числа мешканців міських поселень</t>
    </r>
    <r>
      <rPr>
        <b/>
        <sz val="15"/>
        <rFont val="Times New Roman Cyr"/>
        <charset val="204"/>
      </rPr>
      <t>, у  сі</t>
    </r>
    <r>
      <rPr>
        <b/>
        <sz val="15"/>
        <rFont val="Times New Roman Cyr"/>
        <family val="1"/>
        <charset val="204"/>
      </rPr>
      <t xml:space="preserve">чні 2022-2023 рр.  </t>
    </r>
    <r>
      <rPr>
        <b/>
        <i/>
        <sz val="12"/>
        <rFont val="Times New Roman Cyr"/>
        <charset val="1"/>
      </rPr>
      <t xml:space="preserve"> </t>
    </r>
    <r>
      <rPr>
        <i/>
        <sz val="12"/>
        <rFont val="Times New Roman Cyr"/>
        <charset val="1"/>
      </rPr>
      <t/>
    </r>
  </si>
  <si>
    <r>
      <t xml:space="preserve">    Надання послуг ЗАКАРПАТСЬКОЮ обласною службою зайнятості особам з числа мешканців сільської місцево</t>
    </r>
    <r>
      <rPr>
        <b/>
        <sz val="15"/>
        <rFont val="Times New Roman Cyr"/>
        <charset val="204"/>
      </rPr>
      <t>сті,  у  січні 2</t>
    </r>
    <r>
      <rPr>
        <b/>
        <sz val="15"/>
        <rFont val="Times New Roman Cyr"/>
        <family val="1"/>
        <charset val="204"/>
      </rPr>
      <t xml:space="preserve">022-2023 рр.  </t>
    </r>
    <r>
      <rPr>
        <b/>
        <i/>
        <sz val="12"/>
        <rFont val="Times New Roman Cyr"/>
        <charset val="1"/>
      </rPr>
      <t xml:space="preserve"> </t>
    </r>
    <r>
      <rPr>
        <i/>
        <sz val="12"/>
        <rFont val="Times New Roman Cyr"/>
        <charset val="1"/>
      </rPr>
      <t/>
    </r>
  </si>
  <si>
    <t xml:space="preserve">Надання послуг  ЗАКАРПАТСЬКОЮ обласною службою зайнятості                 особам,  що мають додаткові гарантії у сприянні працевлаштуванню                                     </t>
  </si>
  <si>
    <r>
      <t>Надання послуг ЗАКАРПАТСЬКОЮ службою зайнятості                              особам з інвалідністю</t>
    </r>
    <r>
      <rPr>
        <b/>
        <u/>
        <sz val="19"/>
        <rFont val="Times New Roman"/>
        <family val="1"/>
        <charset val="204"/>
      </rPr>
      <t xml:space="preserve"> </t>
    </r>
    <r>
      <rPr>
        <b/>
        <sz val="19"/>
        <rFont val="Times New Roman"/>
        <family val="1"/>
        <charset val="204"/>
      </rPr>
      <t xml:space="preserve"> </t>
    </r>
  </si>
  <si>
    <t xml:space="preserve"> (за гендерною ознакою)  у січні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</si>
</sst>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</numFmts>
  <fonts count="8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sz val="12"/>
      <name val="Times New Roman Cyr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8"/>
      <name val="Times New Roman Cyr"/>
      <charset val="1"/>
    </font>
    <font>
      <i/>
      <sz val="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sz val="10"/>
      <name val="Arial Cyr"/>
    </font>
    <font>
      <b/>
      <i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5"/>
      <name val="Times New Roman Cyr"/>
      <family val="1"/>
      <charset val="204"/>
    </font>
    <font>
      <b/>
      <u/>
      <sz val="15"/>
      <name val="Times New Roman Cyr"/>
      <family val="1"/>
      <charset val="204"/>
    </font>
    <font>
      <b/>
      <i/>
      <sz val="12"/>
      <name val="Times New Roman Cyr"/>
      <charset val="1"/>
    </font>
    <font>
      <i/>
      <sz val="12"/>
      <name val="Times New Roman Cyr"/>
      <charset val="1"/>
    </font>
    <font>
      <b/>
      <sz val="18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5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charset val="1"/>
    </font>
    <font>
      <b/>
      <sz val="16"/>
      <name val="Times New Roman Cyr"/>
      <charset val="204"/>
    </font>
    <font>
      <sz val="12"/>
      <name val="Times New Roman Cyr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4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3" fillId="0" borderId="0"/>
    <xf numFmtId="0" fontId="17" fillId="0" borderId="0"/>
    <xf numFmtId="0" fontId="17" fillId="0" borderId="0"/>
    <xf numFmtId="0" fontId="42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43" fillId="15" borderId="0" applyNumberFormat="0" applyBorder="0" applyAlignment="0" applyProtection="0"/>
    <xf numFmtId="0" fontId="43" fillId="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2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23" borderId="0" applyNumberFormat="0" applyBorder="0" applyAlignment="0" applyProtection="0"/>
    <xf numFmtId="0" fontId="44" fillId="32" borderId="0" applyNumberFormat="0" applyBorder="0" applyAlignment="0" applyProtection="0"/>
    <xf numFmtId="0" fontId="45" fillId="16" borderId="12" applyNumberFormat="0" applyAlignment="0" applyProtection="0"/>
    <xf numFmtId="0" fontId="46" fillId="29" borderId="13" applyNumberFormat="0" applyAlignment="0" applyProtection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5" borderId="12" applyNumberFormat="0" applyAlignment="0" applyProtection="0"/>
    <xf numFmtId="0" fontId="53" fillId="0" borderId="17" applyNumberFormat="0" applyFill="0" applyAlignment="0" applyProtection="0"/>
    <xf numFmtId="0" fontId="54" fillId="17" borderId="0" applyNumberFormat="0" applyBorder="0" applyAlignment="0" applyProtection="0"/>
    <xf numFmtId="0" fontId="17" fillId="6" borderId="18" applyNumberFormat="0" applyFont="0" applyAlignment="0" applyProtection="0"/>
    <xf numFmtId="0" fontId="17" fillId="6" borderId="18" applyNumberFormat="0" applyFont="0" applyAlignment="0" applyProtection="0"/>
    <xf numFmtId="0" fontId="55" fillId="16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6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6" borderId="0" applyNumberFormat="0" applyBorder="0" applyAlignment="0" applyProtection="0"/>
    <xf numFmtId="0" fontId="55" fillId="37" borderId="19" applyNumberFormat="0" applyAlignment="0" applyProtection="0"/>
    <xf numFmtId="0" fontId="45" fillId="37" borderId="12" applyNumberFormat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4" fillId="38" borderId="0" applyNumberFormat="0" applyBorder="0" applyAlignment="0" applyProtection="0"/>
    <xf numFmtId="0" fontId="45" fillId="37" borderId="12" applyNumberFormat="0" applyAlignment="0" applyProtection="0"/>
    <xf numFmtId="0" fontId="57" fillId="0" borderId="20" applyNumberFormat="0" applyFill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14" fillId="39" borderId="18" applyNumberFormat="0" applyFont="0" applyAlignment="0" applyProtection="0"/>
    <xf numFmtId="0" fontId="17" fillId="39" borderId="18" applyNumberFormat="0" applyFont="0" applyAlignment="0" applyProtection="0"/>
    <xf numFmtId="0" fontId="55" fillId="37" borderId="19" applyNumberFormat="0" applyAlignment="0" applyProtection="0"/>
    <xf numFmtId="0" fontId="54" fillId="38" borderId="0" applyNumberFormat="0" applyBorder="0" applyAlignment="0" applyProtection="0"/>
    <xf numFmtId="0" fontId="42" fillId="0" borderId="0"/>
    <xf numFmtId="0" fontId="47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43" fillId="24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64" fillId="0" borderId="0"/>
  </cellStyleXfs>
  <cellXfs count="189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5" fillId="0" borderId="0" xfId="7" applyFont="1" applyFill="1"/>
    <xf numFmtId="3" fontId="15" fillId="0" borderId="0" xfId="7" applyNumberFormat="1" applyFont="1" applyFill="1"/>
    <xf numFmtId="0" fontId="18" fillId="0" borderId="0" xfId="8" applyFont="1" applyFill="1" applyAlignment="1">
      <alignment horizontal="center" vertical="top" wrapText="1"/>
    </xf>
    <xf numFmtId="0" fontId="24" fillId="0" borderId="0" xfId="12" applyFont="1" applyFill="1" applyBorder="1"/>
    <xf numFmtId="0" fontId="25" fillId="0" borderId="0" xfId="12" applyFont="1" applyFill="1" applyAlignment="1">
      <alignment vertical="top"/>
    </xf>
    <xf numFmtId="0" fontId="32" fillId="0" borderId="0" xfId="12" applyFont="1" applyFill="1" applyAlignment="1">
      <alignment horizontal="center" vertical="center" wrapText="1"/>
    </xf>
    <xf numFmtId="0" fontId="32" fillId="0" borderId="0" xfId="12" applyFont="1" applyFill="1" applyAlignment="1">
      <alignment vertical="center" wrapText="1"/>
    </xf>
    <xf numFmtId="3" fontId="28" fillId="0" borderId="0" xfId="12" applyNumberFormat="1" applyFont="1" applyFill="1" applyAlignment="1">
      <alignment vertical="center"/>
    </xf>
    <xf numFmtId="164" fontId="27" fillId="0" borderId="6" xfId="12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28" fillId="0" borderId="0" xfId="12" applyNumberFormat="1" applyFont="1" applyFill="1" applyAlignment="1">
      <alignment horizontal="center" vertical="center"/>
    </xf>
    <xf numFmtId="3" fontId="27" fillId="0" borderId="0" xfId="12" applyNumberFormat="1" applyFont="1" applyFill="1"/>
    <xf numFmtId="0" fontId="27" fillId="0" borderId="0" xfId="12" applyFont="1" applyFill="1"/>
    <xf numFmtId="0" fontId="27" fillId="0" borderId="0" xfId="12" applyFont="1" applyFill="1" applyAlignment="1">
      <alignment horizontal="center" vertical="top"/>
    </xf>
    <xf numFmtId="0" fontId="34" fillId="0" borderId="0" xfId="12" applyFont="1" applyFill="1"/>
    <xf numFmtId="1" fontId="1" fillId="0" borderId="0" xfId="6" applyNumberFormat="1" applyFont="1" applyFill="1" applyProtection="1">
      <protection locked="0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36" fillId="0" borderId="0" xfId="6" applyNumberFormat="1" applyFont="1" applyFill="1" applyProtection="1">
      <protection locked="0"/>
    </xf>
    <xf numFmtId="1" fontId="36" fillId="0" borderId="0" xfId="6" applyNumberFormat="1" applyFont="1" applyFill="1" applyBorder="1" applyAlignment="1" applyProtection="1">
      <protection locked="0"/>
    </xf>
    <xf numFmtId="0" fontId="1" fillId="0" borderId="0" xfId="8" applyFont="1" applyFill="1" applyAlignment="1">
      <alignment vertical="center" wrapText="1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8" fillId="0" borderId="0" xfId="7" applyFont="1" applyFill="1"/>
    <xf numFmtId="165" fontId="7" fillId="0" borderId="6" xfId="9" applyNumberFormat="1" applyFont="1" applyFill="1" applyBorder="1" applyAlignment="1">
      <alignment horizontal="center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164" fontId="7" fillId="0" borderId="6" xfId="7" applyNumberFormat="1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0" fontId="25" fillId="0" borderId="0" xfId="12" applyFont="1" applyFill="1" applyAlignment="1">
      <alignment horizontal="center" vertical="top"/>
    </xf>
    <xf numFmtId="0" fontId="18" fillId="0" borderId="0" xfId="7" applyFont="1" applyBorder="1" applyAlignment="1">
      <alignment horizontal="center" vertical="center" wrapText="1"/>
    </xf>
    <xf numFmtId="0" fontId="18" fillId="0" borderId="1" xfId="7" applyFont="1" applyBorder="1" applyAlignment="1">
      <alignment horizontal="center" vertical="center" wrapText="1"/>
    </xf>
    <xf numFmtId="0" fontId="38" fillId="0" borderId="0" xfId="7" applyFont="1" applyAlignment="1">
      <alignment horizontal="center" vertical="top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7" fillId="0" borderId="6" xfId="7" applyNumberFormat="1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 wrapText="1"/>
    </xf>
    <xf numFmtId="0" fontId="40" fillId="0" borderId="6" xfId="12" applyFont="1" applyFill="1" applyBorder="1" applyAlignment="1">
      <alignment horizontal="center" vertical="center" wrapText="1"/>
    </xf>
    <xf numFmtId="1" fontId="41" fillId="0" borderId="6" xfId="6" applyNumberFormat="1" applyFont="1" applyFill="1" applyBorder="1" applyAlignment="1" applyProtection="1">
      <alignment horizontal="center"/>
    </xf>
    <xf numFmtId="0" fontId="21" fillId="0" borderId="6" xfId="8" applyFont="1" applyBorder="1" applyAlignment="1">
      <alignment horizontal="center" vertical="center" wrapText="1"/>
    </xf>
    <xf numFmtId="0" fontId="21" fillId="0" borderId="6" xfId="8" applyFont="1" applyFill="1" applyBorder="1" applyAlignment="1">
      <alignment horizontal="center" vertical="center" wrapText="1"/>
    </xf>
    <xf numFmtId="0" fontId="21" fillId="0" borderId="0" xfId="8" applyFont="1" applyFill="1" applyBorder="1" applyAlignment="1">
      <alignment horizontal="center" vertical="center" wrapText="1"/>
    </xf>
    <xf numFmtId="0" fontId="2" fillId="0" borderId="6" xfId="17" applyNumberFormat="1" applyFont="1" applyFill="1" applyBorder="1" applyAlignment="1" applyProtection="1">
      <alignment horizontal="left" vertical="center" wrapText="1" shrinkToFit="1"/>
    </xf>
    <xf numFmtId="0" fontId="18" fillId="0" borderId="0" xfId="7" applyFont="1" applyAlignment="1">
      <alignment vertical="top" wrapText="1"/>
    </xf>
    <xf numFmtId="0" fontId="21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3" fillId="0" borderId="6" xfId="9" applyFont="1" applyBorder="1" applyAlignment="1">
      <alignment vertical="center" wrapText="1"/>
    </xf>
    <xf numFmtId="1" fontId="35" fillId="0" borderId="6" xfId="6" applyNumberFormat="1" applyFont="1" applyFill="1" applyBorder="1" applyAlignment="1" applyProtection="1">
      <alignment horizontal="center"/>
    </xf>
    <xf numFmtId="1" fontId="35" fillId="0" borderId="0" xfId="6" applyNumberFormat="1" applyFont="1" applyFill="1" applyProtection="1">
      <protection locked="0"/>
    </xf>
    <xf numFmtId="0" fontId="1" fillId="0" borderId="6" xfId="15" applyFont="1" applyFill="1" applyBorder="1" applyAlignment="1">
      <alignment horizontal="left" vertical="center"/>
    </xf>
    <xf numFmtId="3" fontId="62" fillId="0" borderId="6" xfId="12" applyNumberFormat="1" applyFont="1" applyFill="1" applyBorder="1" applyAlignment="1">
      <alignment horizontal="center" vertical="center"/>
    </xf>
    <xf numFmtId="164" fontId="62" fillId="0" borderId="6" xfId="12" applyNumberFormat="1" applyFont="1" applyFill="1" applyBorder="1" applyAlignment="1">
      <alignment horizontal="center" vertical="center"/>
    </xf>
    <xf numFmtId="0" fontId="62" fillId="0" borderId="0" xfId="12" applyFont="1" applyFill="1" applyAlignment="1">
      <alignment vertical="center"/>
    </xf>
    <xf numFmtId="3" fontId="2" fillId="0" borderId="6" xfId="6" applyNumberFormat="1" applyFont="1" applyFill="1" applyBorder="1" applyAlignment="1" applyProtection="1">
      <alignment horizontal="center" vertical="center"/>
    </xf>
    <xf numFmtId="3" fontId="2" fillId="2" borderId="6" xfId="6" applyNumberFormat="1" applyFont="1" applyFill="1" applyBorder="1" applyAlignment="1" applyProtection="1">
      <alignment horizontal="center" vertical="center"/>
    </xf>
    <xf numFmtId="1" fontId="2" fillId="0" borderId="0" xfId="6" applyNumberFormat="1" applyFont="1" applyFill="1" applyBorder="1" applyAlignment="1" applyProtection="1">
      <alignment vertical="center"/>
      <protection locked="0"/>
    </xf>
    <xf numFmtId="3" fontId="3" fillId="0" borderId="6" xfId="7" applyNumberFormat="1" applyFont="1" applyFill="1" applyBorder="1" applyAlignment="1">
      <alignment horizontal="center" vertical="center" wrapText="1"/>
    </xf>
    <xf numFmtId="1" fontId="3" fillId="0" borderId="6" xfId="9" applyNumberFormat="1" applyFont="1" applyFill="1" applyBorder="1" applyAlignment="1">
      <alignment horizontal="center" vertical="center" wrapText="1"/>
    </xf>
    <xf numFmtId="0" fontId="31" fillId="0" borderId="0" xfId="12" applyFont="1" applyFill="1" applyAlignment="1">
      <alignment vertical="top"/>
    </xf>
    <xf numFmtId="0" fontId="23" fillId="0" borderId="1" xfId="12" applyFont="1" applyFill="1" applyBorder="1" applyAlignment="1">
      <alignment vertical="top"/>
    </xf>
    <xf numFmtId="1" fontId="40" fillId="0" borderId="6" xfId="12" applyNumberFormat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vertical="center" wrapText="1"/>
    </xf>
    <xf numFmtId="0" fontId="2" fillId="0" borderId="6" xfId="17" applyNumberFormat="1" applyFont="1" applyFill="1" applyBorder="1" applyAlignment="1" applyProtection="1">
      <alignment horizontal="center" vertical="center" wrapText="1" shrinkToFit="1"/>
    </xf>
    <xf numFmtId="0" fontId="1" fillId="0" borderId="6" xfId="15" applyFont="1" applyFill="1" applyBorder="1" applyAlignment="1">
      <alignment horizontal="center" vertical="center"/>
    </xf>
    <xf numFmtId="0" fontId="30" fillId="0" borderId="1" xfId="12" applyFont="1" applyFill="1" applyBorder="1" applyAlignment="1">
      <alignment horizontal="center" vertical="top"/>
    </xf>
    <xf numFmtId="3" fontId="27" fillId="0" borderId="6" xfId="12" applyNumberFormat="1" applyFont="1" applyFill="1" applyBorder="1" applyAlignment="1">
      <alignment horizontal="center" vertical="center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49" fontId="33" fillId="0" borderId="6" xfId="12" applyNumberFormat="1" applyFont="1" applyFill="1" applyBorder="1" applyAlignment="1">
      <alignment horizontal="center" vertical="center" wrapText="1"/>
    </xf>
    <xf numFmtId="0" fontId="26" fillId="0" borderId="6" xfId="12" applyFont="1" applyFill="1" applyBorder="1" applyAlignment="1">
      <alignment horizontal="center" vertical="center" wrapText="1"/>
    </xf>
    <xf numFmtId="0" fontId="5" fillId="0" borderId="6" xfId="8" applyFont="1" applyFill="1" applyBorder="1" applyAlignment="1">
      <alignment vertical="center" wrapText="1"/>
    </xf>
    <xf numFmtId="3" fontId="3" fillId="0" borderId="6" xfId="143" applyNumberFormat="1" applyFont="1" applyFill="1" applyBorder="1" applyAlignment="1" applyProtection="1">
      <alignment horizontal="center" vertical="center"/>
      <protection locked="0"/>
    </xf>
    <xf numFmtId="0" fontId="5" fillId="0" borderId="6" xfId="17" applyNumberFormat="1" applyFont="1" applyFill="1" applyBorder="1" applyAlignment="1" applyProtection="1">
      <alignment horizontal="center" vertical="center" wrapText="1" shrinkToFit="1"/>
    </xf>
    <xf numFmtId="0" fontId="3" fillId="0" borderId="6" xfId="9" applyFont="1" applyFill="1" applyBorder="1" applyAlignment="1">
      <alignment horizontal="left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2" borderId="6" xfId="6" applyNumberFormat="1" applyFont="1" applyFill="1" applyBorder="1" applyAlignment="1" applyProtection="1">
      <alignment horizontal="center" vertical="center"/>
    </xf>
    <xf numFmtId="3" fontId="63" fillId="0" borderId="6" xfId="12" applyNumberFormat="1" applyFont="1" applyFill="1" applyBorder="1" applyAlignment="1">
      <alignment horizontal="center" vertical="center"/>
    </xf>
    <xf numFmtId="164" fontId="5" fillId="0" borderId="6" xfId="7" applyNumberFormat="1" applyFont="1" applyFill="1" applyBorder="1" applyAlignment="1">
      <alignment horizontal="center" vertical="center" wrapText="1"/>
    </xf>
    <xf numFmtId="1" fontId="3" fillId="0" borderId="6" xfId="17" applyNumberFormat="1" applyFont="1" applyFill="1" applyBorder="1" applyAlignment="1" applyProtection="1">
      <alignment horizontal="center" vertical="center" wrapText="1" shrinkToFit="1"/>
    </xf>
    <xf numFmtId="1" fontId="3" fillId="0" borderId="6" xfId="7" applyNumberFormat="1" applyFont="1" applyFill="1" applyBorder="1" applyAlignment="1">
      <alignment horizontal="center" vertical="center" wrapText="1"/>
    </xf>
    <xf numFmtId="0" fontId="30" fillId="0" borderId="0" xfId="12" applyFont="1" applyFill="1" applyBorder="1" applyAlignment="1">
      <alignment horizontal="center" vertical="top"/>
    </xf>
    <xf numFmtId="0" fontId="31" fillId="0" borderId="0" xfId="12" applyFont="1" applyFill="1"/>
    <xf numFmtId="0" fontId="26" fillId="0" borderId="0" xfId="14" applyFont="1" applyFill="1"/>
    <xf numFmtId="3" fontId="16" fillId="0" borderId="6" xfId="13" applyNumberFormat="1" applyFont="1" applyFill="1" applyBorder="1" applyAlignment="1">
      <alignment horizontal="center" vertical="center"/>
    </xf>
    <xf numFmtId="165" fontId="66" fillId="0" borderId="6" xfId="7" applyNumberFormat="1" applyFont="1" applyFill="1" applyBorder="1" applyAlignment="1">
      <alignment horizontal="center" vertical="center" wrapText="1"/>
    </xf>
    <xf numFmtId="0" fontId="38" fillId="0" borderId="0" xfId="7" applyFont="1" applyFill="1" applyAlignment="1">
      <alignment horizontal="center" vertical="top" wrapText="1"/>
    </xf>
    <xf numFmtId="164" fontId="6" fillId="0" borderId="6" xfId="7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71" fillId="0" borderId="0" xfId="12" applyFont="1" applyFill="1" applyBorder="1" applyAlignment="1">
      <alignment vertical="top" wrapText="1"/>
    </xf>
    <xf numFmtId="0" fontId="72" fillId="0" borderId="0" xfId="12" applyFont="1" applyFill="1" applyBorder="1"/>
    <xf numFmtId="1" fontId="10" fillId="0" borderId="0" xfId="16" applyNumberFormat="1" applyFont="1" applyAlignment="1" applyProtection="1">
      <alignment horizontal="right" vertical="top"/>
      <protection locked="0"/>
    </xf>
    <xf numFmtId="0" fontId="40" fillId="0" borderId="6" xfId="12" applyFont="1" applyFill="1" applyBorder="1" applyAlignment="1">
      <alignment horizontal="center" wrapText="1"/>
    </xf>
    <xf numFmtId="0" fontId="73" fillId="0" borderId="0" xfId="12" applyFont="1" applyFill="1"/>
    <xf numFmtId="0" fontId="74" fillId="0" borderId="0" xfId="12" applyFont="1" applyFill="1"/>
    <xf numFmtId="0" fontId="74" fillId="0" borderId="0" xfId="14" applyFont="1" applyFill="1"/>
    <xf numFmtId="1" fontId="40" fillId="0" borderId="6" xfId="12" applyNumberFormat="1" applyFont="1" applyFill="1" applyBorder="1" applyAlignment="1">
      <alignment horizontal="center" vertical="center" wrapText="1"/>
    </xf>
    <xf numFmtId="3" fontId="62" fillId="0" borderId="0" xfId="12" applyNumberFormat="1" applyFont="1" applyFill="1" applyAlignment="1">
      <alignment vertical="center"/>
    </xf>
    <xf numFmtId="0" fontId="79" fillId="0" borderId="0" xfId="12" applyFont="1" applyFill="1"/>
    <xf numFmtId="1" fontId="5" fillId="0" borderId="6" xfId="9" applyNumberFormat="1" applyFont="1" applyFill="1" applyBorder="1" applyAlignment="1">
      <alignment horizontal="center" vertical="center" wrapText="1"/>
    </xf>
    <xf numFmtId="165" fontId="5" fillId="0" borderId="6" xfId="7" applyNumberFormat="1" applyFont="1" applyFill="1" applyBorder="1" applyAlignment="1">
      <alignment horizontal="center" vertical="center" wrapText="1"/>
    </xf>
    <xf numFmtId="1" fontId="7" fillId="0" borderId="6" xfId="9" applyNumberFormat="1" applyFont="1" applyFill="1" applyBorder="1" applyAlignment="1">
      <alignment horizontal="center" vertical="center"/>
    </xf>
    <xf numFmtId="0" fontId="10" fillId="0" borderId="10" xfId="7" applyFont="1" applyBorder="1" applyAlignment="1">
      <alignment horizontal="left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38" fillId="0" borderId="0" xfId="7" applyFont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22" fillId="0" borderId="6" xfId="12" applyFont="1" applyFill="1" applyBorder="1" applyAlignment="1">
      <alignment horizontal="center" vertical="center" wrapText="1"/>
    </xf>
    <xf numFmtId="0" fontId="28" fillId="0" borderId="6" xfId="12" applyFont="1" applyFill="1" applyBorder="1" applyAlignment="1">
      <alignment horizontal="center" vertical="center" wrapText="1"/>
    </xf>
    <xf numFmtId="0" fontId="28" fillId="0" borderId="3" xfId="12" applyFont="1" applyFill="1" applyBorder="1" applyAlignment="1">
      <alignment horizontal="center" vertical="center" wrapText="1"/>
    </xf>
    <xf numFmtId="0" fontId="28" fillId="0" borderId="11" xfId="12" applyFont="1" applyFill="1" applyBorder="1" applyAlignment="1">
      <alignment horizontal="center" vertical="center" wrapText="1"/>
    </xf>
    <xf numFmtId="0" fontId="28" fillId="0" borderId="4" xfId="12" applyFont="1" applyFill="1" applyBorder="1" applyAlignment="1">
      <alignment horizontal="center" vertical="center" wrapText="1"/>
    </xf>
    <xf numFmtId="0" fontId="67" fillId="0" borderId="0" xfId="12" applyFont="1" applyFill="1" applyBorder="1" applyAlignment="1">
      <alignment horizontal="center" vertical="center" wrapText="1"/>
    </xf>
    <xf numFmtId="0" fontId="23" fillId="0" borderId="0" xfId="12" applyFont="1" applyFill="1" applyBorder="1" applyAlignment="1">
      <alignment horizontal="center" vertical="top"/>
    </xf>
    <xf numFmtId="0" fontId="23" fillId="0" borderId="1" xfId="12" applyFont="1" applyFill="1" applyBorder="1" applyAlignment="1">
      <alignment horizontal="center" vertical="top"/>
    </xf>
    <xf numFmtId="0" fontId="23" fillId="0" borderId="1" xfId="12" applyFont="1" applyFill="1" applyBorder="1" applyAlignment="1">
      <alignment horizontal="right" vertical="top"/>
    </xf>
    <xf numFmtId="0" fontId="11" fillId="0" borderId="11" xfId="1" applyFont="1" applyFill="1" applyBorder="1" applyAlignment="1">
      <alignment horizontal="left" vertical="center" wrapText="1"/>
    </xf>
    <xf numFmtId="0" fontId="18" fillId="0" borderId="1" xfId="7" applyFont="1" applyBorder="1" applyAlignment="1">
      <alignment horizontal="center" vertical="center" wrapText="1"/>
    </xf>
    <xf numFmtId="0" fontId="76" fillId="0" borderId="0" xfId="12" applyFont="1" applyFill="1" applyBorder="1" applyAlignment="1">
      <alignment horizontal="center" vertical="center" wrapText="1"/>
    </xf>
    <xf numFmtId="0" fontId="22" fillId="0" borderId="2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1" fillId="0" borderId="0" xfId="7" applyAlignment="1">
      <alignment horizontal="left" vertical="center" wrapText="1"/>
    </xf>
    <xf numFmtId="0" fontId="65" fillId="0" borderId="0" xfId="1" applyFont="1" applyAlignment="1">
      <alignment horizontal="left" vertical="center" wrapText="1"/>
    </xf>
    <xf numFmtId="0" fontId="3" fillId="0" borderId="0" xfId="7" applyFont="1" applyAlignment="1">
      <alignment horizontal="center" vertical="top" wrapText="1"/>
    </xf>
    <xf numFmtId="0" fontId="18" fillId="0" borderId="0" xfId="8" applyFont="1" applyFill="1" applyAlignment="1">
      <alignment horizontal="center" vertical="top" wrapText="1"/>
    </xf>
    <xf numFmtId="0" fontId="21" fillId="0" borderId="10" xfId="1" applyFont="1" applyFill="1" applyBorder="1" applyAlignment="1">
      <alignment horizontal="left" wrapText="1"/>
    </xf>
    <xf numFmtId="0" fontId="3" fillId="0" borderId="0" xfId="7" applyFont="1" applyAlignment="1">
      <alignment horizontal="center" vertical="center" wrapText="1"/>
    </xf>
    <xf numFmtId="0" fontId="39" fillId="0" borderId="9" xfId="9" applyFont="1" applyFill="1" applyBorder="1" applyAlignment="1">
      <alignment horizontal="center" vertical="center" wrapText="1"/>
    </xf>
    <xf numFmtId="0" fontId="39" fillId="0" borderId="10" xfId="9" applyFont="1" applyFill="1" applyBorder="1" applyAlignment="1">
      <alignment horizontal="center" vertical="center" wrapText="1"/>
    </xf>
    <xf numFmtId="0" fontId="39" fillId="0" borderId="8" xfId="9" applyFont="1" applyFill="1" applyBorder="1" applyAlignment="1">
      <alignment horizontal="center" vertical="center" wrapText="1"/>
    </xf>
    <xf numFmtId="0" fontId="39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9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9" applyFont="1" applyFill="1" applyBorder="1" applyAlignment="1">
      <alignment horizontal="left" vertical="center" wrapText="1"/>
    </xf>
    <xf numFmtId="0" fontId="18" fillId="0" borderId="0" xfId="7" applyFont="1" applyFill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</cellXfs>
  <cellStyles count="144">
    <cellStyle name=" 1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20% - Акцент1 2" xfId="125"/>
    <cellStyle name="20% - Акцент2 2" xfId="126"/>
    <cellStyle name="20% - Акцент3 2" xfId="127"/>
    <cellStyle name="20% - Акцент4 2" xfId="128"/>
    <cellStyle name="20% - Акцент5 2" xfId="129"/>
    <cellStyle name="20% - Акцент6 2" xfId="130"/>
    <cellStyle name="20% – Акцентування1" xfId="31"/>
    <cellStyle name="20% – Акцентування2" xfId="32"/>
    <cellStyle name="20% – Акцентування3" xfId="33"/>
    <cellStyle name="20% – Акцентування4" xfId="34"/>
    <cellStyle name="20% – Акцентування5" xfId="35"/>
    <cellStyle name="20% – Акцентування6" xfId="36"/>
    <cellStyle name="40% - Accent1" xfId="37"/>
    <cellStyle name="40% - Accent1 2" xfId="38"/>
    <cellStyle name="40% - Accent2" xfId="39"/>
    <cellStyle name="40% - Accent2 2" xfId="40"/>
    <cellStyle name="40% - Accent3" xfId="41"/>
    <cellStyle name="40% - Accent3 2" xfId="42"/>
    <cellStyle name="40% - Accent4" xfId="43"/>
    <cellStyle name="40% - Accent4 2" xfId="44"/>
    <cellStyle name="40% - Accent5" xfId="45"/>
    <cellStyle name="40% - Accent5 2" xfId="46"/>
    <cellStyle name="40% - Accent6" xfId="47"/>
    <cellStyle name="40% - Accent6 2" xfId="48"/>
    <cellStyle name="40% - Акцент1 2" xfId="131"/>
    <cellStyle name="40% - Акцент2 2" xfId="132"/>
    <cellStyle name="40% - Акцент3 2" xfId="133"/>
    <cellStyle name="40% - Акцент4 2" xfId="134"/>
    <cellStyle name="40% - Акцент5 2" xfId="135"/>
    <cellStyle name="40% - Акцент6 2" xfId="136"/>
    <cellStyle name="40% – Акцентування1" xfId="49"/>
    <cellStyle name="40% – Акцентування2" xfId="50"/>
    <cellStyle name="40% – Акцентування3" xfId="51"/>
    <cellStyle name="40% – Акцентування4" xfId="52"/>
    <cellStyle name="40% – Акцентування5" xfId="53"/>
    <cellStyle name="40% – Акцентування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Акцент1 2" xfId="137"/>
    <cellStyle name="60% - Акцент2 2" xfId="138"/>
    <cellStyle name="60% - Акцент3 2" xfId="139"/>
    <cellStyle name="60% - Акцент4 2" xfId="140"/>
    <cellStyle name="60% - Акцент5 2" xfId="141"/>
    <cellStyle name="60% - Акцент6 2" xfId="142"/>
    <cellStyle name="60% – Акцентування1" xfId="61"/>
    <cellStyle name="60% – Акцентування2" xfId="62"/>
    <cellStyle name="60% – Акцентування3" xfId="63"/>
    <cellStyle name="60% – Акцентування4" xfId="64"/>
    <cellStyle name="60% – Акцентування5" xfId="65"/>
    <cellStyle name="60% – Акцентування6" xfId="66"/>
    <cellStyle name="Accent1" xfId="67"/>
    <cellStyle name="Accent2" xfId="68"/>
    <cellStyle name="Accent3" xfId="69"/>
    <cellStyle name="Accent4" xfId="70"/>
    <cellStyle name="Accent5" xfId="71"/>
    <cellStyle name="Accent6" xfId="72"/>
    <cellStyle name="Bad" xfId="73"/>
    <cellStyle name="Calculation" xfId="74"/>
    <cellStyle name="Check Cell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te" xfId="85"/>
    <cellStyle name="Note 2" xfId="86"/>
    <cellStyle name="Output" xfId="87"/>
    <cellStyle name="Title" xfId="88"/>
    <cellStyle name="Total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Акцентування1" xfId="97"/>
    <cellStyle name="Акцентування2" xfId="98"/>
    <cellStyle name="Акцентування3" xfId="99"/>
    <cellStyle name="Акцентування4" xfId="100"/>
    <cellStyle name="Акцентування5" xfId="101"/>
    <cellStyle name="Акцентування6" xfId="102"/>
    <cellStyle name="Вывод 2" xfId="103"/>
    <cellStyle name="Вычисление 2" xfId="104"/>
    <cellStyle name="Заголовок 1 2" xfId="105"/>
    <cellStyle name="Заголовок 2 2" xfId="106"/>
    <cellStyle name="Заголовок 3 2" xfId="107"/>
    <cellStyle name="Заголовок 4 2" xfId="108"/>
    <cellStyle name="Звичайний 2 3" xfId="11"/>
    <cellStyle name="Звичайний 3 2" xfId="4"/>
    <cellStyle name="Итог 2" xfId="109"/>
    <cellStyle name="Нейтральный 2" xfId="110"/>
    <cellStyle name="Обчислення" xfId="111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" xfId="17"/>
    <cellStyle name="Обычный_06" xfId="143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  <cellStyle name="Обычный_Укомплектування_11_2013" xfId="15"/>
    <cellStyle name="Підсумок" xfId="112"/>
    <cellStyle name="Плохой 2" xfId="113"/>
    <cellStyle name="Поганий" xfId="114"/>
    <cellStyle name="Пояснение 2" xfId="115"/>
    <cellStyle name="Примечание 2" xfId="116"/>
    <cellStyle name="Примітка" xfId="117"/>
    <cellStyle name="Результат" xfId="118"/>
    <cellStyle name="Середній" xfId="119"/>
    <cellStyle name="Стиль 1" xfId="120"/>
    <cellStyle name="Текст пояснення" xfId="121"/>
    <cellStyle name="Тысячи [0]_Анализ" xfId="122"/>
    <cellStyle name="Тысячи_Анализ" xfId="123"/>
    <cellStyle name="ФинᎰнсовый_Лист1 (3)_1" xfId="1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1482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62600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_&#1056;&#1054;&#1041;&#1054;&#1063;&#1040;\02_&#1057;&#1040;&#1049;&#1058;\2_&#1089;&#1090;&#1072;&#1090;%20&#1085;&#1092;&#1086;_%20&#1076;&#1086;%2015\&#1054;&#1082;&#1088;&#1077;&#1084;&#1110;%20&#1082;&#1072;&#1090;&#1077;&#1075;&#1086;&#1088;&#1110;&#1111;\7-8_&#1042;&#1055;&#1054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7 (2)"/>
      <sheetName val="8"/>
      <sheetName val="8 (2)"/>
      <sheetName val="2022.безр"/>
      <sheetName val="2022.обл"/>
      <sheetName val="2023.безр"/>
      <sheetName val="2023.обл"/>
      <sheetName val="Лист1"/>
      <sheetName val="Лист2"/>
      <sheetName val="Лист3"/>
    </sheetNames>
    <sheetDataSet>
      <sheetData sheetId="0" refreshError="1"/>
      <sheetData sheetId="1" refreshError="1"/>
      <sheetData sheetId="2">
        <row r="7">
          <cell r="T7">
            <v>7</v>
          </cell>
          <cell r="U7">
            <v>220</v>
          </cell>
          <cell r="W7">
            <v>4</v>
          </cell>
          <cell r="X7">
            <v>198</v>
          </cell>
          <cell r="Z7">
            <v>3</v>
          </cell>
          <cell r="AA7">
            <v>112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60" zoomScaleNormal="60" zoomScaleSheetLayoutView="80" workbookViewId="0">
      <selection activeCell="J8" sqref="J8"/>
    </sheetView>
  </sheetViews>
  <sheetFormatPr defaultColWidth="8" defaultRowHeight="12.75"/>
  <cols>
    <col min="1" max="1" width="61.28515625" style="2" customWidth="1"/>
    <col min="2" max="2" width="23" style="13" customWidth="1"/>
    <col min="3" max="3" width="23.5703125" style="13" customWidth="1"/>
    <col min="4" max="5" width="11.5703125" style="2" customWidth="1"/>
    <col min="6" max="16384" width="8" style="2"/>
  </cols>
  <sheetData>
    <row r="1" spans="1:11" ht="72.75" customHeight="1">
      <c r="A1" s="144" t="s">
        <v>104</v>
      </c>
      <c r="B1" s="144"/>
      <c r="C1" s="144"/>
      <c r="D1" s="144"/>
      <c r="E1" s="144"/>
    </row>
    <row r="2" spans="1:11" ht="17.25" customHeight="1">
      <c r="A2" s="145"/>
      <c r="B2" s="145"/>
      <c r="C2" s="145"/>
      <c r="D2" s="145"/>
      <c r="E2" s="145"/>
    </row>
    <row r="3" spans="1:11" s="3" customFormat="1" ht="23.25" customHeight="1">
      <c r="A3" s="139" t="s">
        <v>0</v>
      </c>
      <c r="B3" s="146" t="s">
        <v>49</v>
      </c>
      <c r="C3" s="146" t="s">
        <v>50</v>
      </c>
      <c r="D3" s="142" t="s">
        <v>1</v>
      </c>
      <c r="E3" s="143"/>
    </row>
    <row r="4" spans="1:11" s="3" customFormat="1" ht="22.5" customHeight="1">
      <c r="A4" s="140"/>
      <c r="B4" s="147"/>
      <c r="C4" s="147"/>
      <c r="D4" s="4" t="s">
        <v>2</v>
      </c>
      <c r="E4" s="5" t="s">
        <v>12</v>
      </c>
    </row>
    <row r="5" spans="1:11" s="6" customFormat="1" ht="15.75" customHeight="1">
      <c r="A5" s="68" t="s">
        <v>3</v>
      </c>
      <c r="B5" s="69">
        <v>1</v>
      </c>
      <c r="C5" s="69">
        <v>2</v>
      </c>
      <c r="D5" s="69">
        <v>3</v>
      </c>
      <c r="E5" s="69">
        <v>4</v>
      </c>
    </row>
    <row r="6" spans="1:11" s="6" customFormat="1" ht="34.5" customHeight="1">
      <c r="A6" s="7" t="s">
        <v>39</v>
      </c>
      <c r="B6" s="63">
        <v>1713</v>
      </c>
      <c r="C6" s="61">
        <v>1216</v>
      </c>
      <c r="D6" s="110">
        <v>70.986573263280789</v>
      </c>
      <c r="E6" s="63">
        <v>-497</v>
      </c>
    </row>
    <row r="7" spans="1:11" s="3" customFormat="1" ht="31.5" customHeight="1">
      <c r="A7" s="7" t="s">
        <v>42</v>
      </c>
      <c r="B7" s="61">
        <v>1639</v>
      </c>
      <c r="C7" s="61">
        <v>1154</v>
      </c>
      <c r="D7" s="117">
        <v>70.408785845027452</v>
      </c>
      <c r="E7" s="61">
        <v>-485</v>
      </c>
      <c r="K7" s="9"/>
    </row>
    <row r="8" spans="1:11" s="3" customFormat="1" ht="45" customHeight="1">
      <c r="A8" s="10" t="s">
        <v>17</v>
      </c>
      <c r="B8" s="61">
        <v>49</v>
      </c>
      <c r="C8" s="61">
        <v>28</v>
      </c>
      <c r="D8" s="117">
        <v>57.142857142857139</v>
      </c>
      <c r="E8" s="61">
        <v>-21</v>
      </c>
      <c r="K8" s="9"/>
    </row>
    <row r="9" spans="1:11" s="3" customFormat="1" ht="35.25" customHeight="1">
      <c r="A9" s="11" t="s">
        <v>18</v>
      </c>
      <c r="B9" s="61">
        <v>23</v>
      </c>
      <c r="C9" s="61">
        <v>6</v>
      </c>
      <c r="D9" s="117">
        <v>26.086956521739129</v>
      </c>
      <c r="E9" s="61">
        <v>-17</v>
      </c>
      <c r="K9" s="9"/>
    </row>
    <row r="10" spans="1:11" s="3" customFormat="1" ht="45.75" customHeight="1">
      <c r="A10" s="11" t="s">
        <v>16</v>
      </c>
      <c r="B10" s="61">
        <v>3</v>
      </c>
      <c r="C10" s="61">
        <v>1</v>
      </c>
      <c r="D10" s="117">
        <v>33.333333333333329</v>
      </c>
      <c r="E10" s="61">
        <v>-2</v>
      </c>
      <c r="K10" s="9"/>
    </row>
    <row r="11" spans="1:11" s="3" customFormat="1" ht="55.5" customHeight="1">
      <c r="A11" s="11" t="s">
        <v>15</v>
      </c>
      <c r="B11" s="61">
        <v>1302</v>
      </c>
      <c r="C11" s="61">
        <v>490</v>
      </c>
      <c r="D11" s="117">
        <v>37.634408602150536</v>
      </c>
      <c r="E11" s="61">
        <v>-812</v>
      </c>
      <c r="K11" s="9"/>
    </row>
    <row r="12" spans="1:11" s="3" customFormat="1" ht="12.75" customHeight="1">
      <c r="A12" s="135" t="s">
        <v>5</v>
      </c>
      <c r="B12" s="136"/>
      <c r="C12" s="136"/>
      <c r="D12" s="136"/>
      <c r="E12" s="136"/>
      <c r="K12" s="9"/>
    </row>
    <row r="13" spans="1:11" s="3" customFormat="1" ht="15" customHeight="1">
      <c r="A13" s="137"/>
      <c r="B13" s="138"/>
      <c r="C13" s="138"/>
      <c r="D13" s="138"/>
      <c r="E13" s="138"/>
      <c r="K13" s="9"/>
    </row>
    <row r="14" spans="1:11" s="3" customFormat="1" ht="24" customHeight="1">
      <c r="A14" s="139" t="s">
        <v>0</v>
      </c>
      <c r="B14" s="141" t="s">
        <v>51</v>
      </c>
      <c r="C14" s="141" t="s">
        <v>52</v>
      </c>
      <c r="D14" s="142" t="s">
        <v>1</v>
      </c>
      <c r="E14" s="143"/>
      <c r="K14" s="9"/>
    </row>
    <row r="15" spans="1:11" ht="31.5" customHeight="1">
      <c r="A15" s="140"/>
      <c r="B15" s="141"/>
      <c r="C15" s="141"/>
      <c r="D15" s="4" t="s">
        <v>2</v>
      </c>
      <c r="E15" s="5" t="s">
        <v>12</v>
      </c>
      <c r="K15" s="9"/>
    </row>
    <row r="16" spans="1:11" ht="35.25" customHeight="1">
      <c r="A16" s="7" t="s">
        <v>40</v>
      </c>
      <c r="B16" s="63">
        <v>1446</v>
      </c>
      <c r="C16" s="120">
        <v>935</v>
      </c>
      <c r="D16" s="110">
        <v>64.661134163208857</v>
      </c>
      <c r="E16" s="63">
        <v>-511</v>
      </c>
      <c r="K16" s="9"/>
    </row>
    <row r="17" spans="1:11" ht="25.5" customHeight="1">
      <c r="A17" s="1" t="s">
        <v>43</v>
      </c>
      <c r="B17" s="62">
        <v>1399</v>
      </c>
      <c r="C17" s="62">
        <v>886</v>
      </c>
      <c r="D17" s="12">
        <v>63.330950679056464</v>
      </c>
      <c r="E17" s="60">
        <v>-513</v>
      </c>
      <c r="K17" s="9"/>
    </row>
    <row r="18" spans="1:11" ht="33.75" customHeight="1">
      <c r="A18" s="1" t="s">
        <v>14</v>
      </c>
      <c r="B18" s="62">
        <v>1246</v>
      </c>
      <c r="C18" s="62">
        <v>447</v>
      </c>
      <c r="D18" s="12">
        <v>35.874799357945427</v>
      </c>
      <c r="E18" s="60">
        <v>-799</v>
      </c>
      <c r="K18" s="9"/>
    </row>
    <row r="19" spans="1:11" ht="54" customHeight="1">
      <c r="A19" s="134"/>
      <c r="B19" s="134"/>
      <c r="C19" s="134"/>
      <c r="D19" s="134"/>
      <c r="E19" s="134"/>
    </row>
  </sheetData>
  <mergeCells count="12">
    <mergeCell ref="A1:E1"/>
    <mergeCell ref="A2:E2"/>
    <mergeCell ref="B3:B4"/>
    <mergeCell ref="C3:C4"/>
    <mergeCell ref="D3:E3"/>
    <mergeCell ref="A3:A4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76"/>
  <sheetViews>
    <sheetView zoomScale="80" zoomScaleNormal="80" zoomScaleSheetLayoutView="87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A3" sqref="A3:A4"/>
    </sheetView>
  </sheetViews>
  <sheetFormatPr defaultRowHeight="14.25"/>
  <cols>
    <col min="1" max="1" width="40.7109375" style="114" customWidth="1"/>
    <col min="2" max="28" width="8.7109375" style="114" customWidth="1"/>
    <col min="29" max="16384" width="9.140625" style="114"/>
  </cols>
  <sheetData>
    <row r="1" spans="1:32" s="16" customFormat="1" ht="54.75" customHeight="1">
      <c r="B1" s="153" t="s">
        <v>99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54"/>
      <c r="Y1" s="154"/>
      <c r="Z1" s="122"/>
      <c r="AB1" s="123" t="s">
        <v>80</v>
      </c>
    </row>
    <row r="2" spans="1:32" s="92" customFormat="1" ht="12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3" t="s">
        <v>6</v>
      </c>
      <c r="N2" s="93"/>
      <c r="O2" s="98"/>
      <c r="P2" s="98"/>
      <c r="Q2" s="113"/>
      <c r="R2" s="113"/>
      <c r="S2" s="113"/>
      <c r="T2" s="113"/>
      <c r="U2" s="113"/>
      <c r="V2" s="113"/>
      <c r="X2" s="155"/>
      <c r="Y2" s="155"/>
      <c r="Z2" s="156" t="s">
        <v>6</v>
      </c>
      <c r="AA2" s="156"/>
    </row>
    <row r="3" spans="1:32" s="18" customFormat="1" ht="67.5" customHeight="1">
      <c r="A3" s="148"/>
      <c r="B3" s="149" t="s">
        <v>81</v>
      </c>
      <c r="C3" s="149"/>
      <c r="D3" s="149"/>
      <c r="E3" s="149" t="s">
        <v>82</v>
      </c>
      <c r="F3" s="149"/>
      <c r="G3" s="149"/>
      <c r="H3" s="149" t="s">
        <v>31</v>
      </c>
      <c r="I3" s="149"/>
      <c r="J3" s="149"/>
      <c r="K3" s="149" t="s">
        <v>19</v>
      </c>
      <c r="L3" s="149"/>
      <c r="M3" s="149"/>
      <c r="N3" s="149" t="s">
        <v>8</v>
      </c>
      <c r="O3" s="149"/>
      <c r="P3" s="149"/>
      <c r="Q3" s="150" t="s">
        <v>7</v>
      </c>
      <c r="R3" s="151"/>
      <c r="S3" s="152"/>
      <c r="T3" s="149" t="s">
        <v>83</v>
      </c>
      <c r="U3" s="149"/>
      <c r="V3" s="149"/>
      <c r="W3" s="149" t="s">
        <v>20</v>
      </c>
      <c r="X3" s="149"/>
      <c r="Y3" s="149"/>
      <c r="Z3" s="149" t="s">
        <v>9</v>
      </c>
      <c r="AA3" s="149"/>
      <c r="AB3" s="149"/>
    </row>
    <row r="4" spans="1:32" s="19" customFormat="1" ht="20.25" customHeight="1">
      <c r="A4" s="148"/>
      <c r="B4" s="101" t="s">
        <v>44</v>
      </c>
      <c r="C4" s="101" t="s">
        <v>79</v>
      </c>
      <c r="D4" s="102" t="s">
        <v>2</v>
      </c>
      <c r="E4" s="101" t="s">
        <v>44</v>
      </c>
      <c r="F4" s="101" t="s">
        <v>79</v>
      </c>
      <c r="G4" s="102" t="s">
        <v>2</v>
      </c>
      <c r="H4" s="101" t="s">
        <v>44</v>
      </c>
      <c r="I4" s="101" t="s">
        <v>79</v>
      </c>
      <c r="J4" s="102" t="s">
        <v>2</v>
      </c>
      <c r="K4" s="101" t="s">
        <v>44</v>
      </c>
      <c r="L4" s="101" t="s">
        <v>79</v>
      </c>
      <c r="M4" s="102" t="s">
        <v>2</v>
      </c>
      <c r="N4" s="101" t="s">
        <v>44</v>
      </c>
      <c r="O4" s="101" t="s">
        <v>79</v>
      </c>
      <c r="P4" s="102" t="s">
        <v>2</v>
      </c>
      <c r="Q4" s="101" t="s">
        <v>44</v>
      </c>
      <c r="R4" s="101" t="s">
        <v>79</v>
      </c>
      <c r="S4" s="102" t="s">
        <v>2</v>
      </c>
      <c r="T4" s="101" t="s">
        <v>44</v>
      </c>
      <c r="U4" s="101" t="s">
        <v>79</v>
      </c>
      <c r="V4" s="102" t="s">
        <v>2</v>
      </c>
      <c r="W4" s="101" t="s">
        <v>44</v>
      </c>
      <c r="X4" s="101" t="s">
        <v>79</v>
      </c>
      <c r="Y4" s="102" t="s">
        <v>2</v>
      </c>
      <c r="Z4" s="101" t="s">
        <v>44</v>
      </c>
      <c r="AA4" s="101" t="s">
        <v>79</v>
      </c>
      <c r="AB4" s="102" t="s">
        <v>2</v>
      </c>
    </row>
    <row r="5" spans="1:32" s="65" customFormat="1" ht="11.25" customHeight="1">
      <c r="A5" s="124" t="s">
        <v>3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  <c r="Q5" s="94">
        <v>16</v>
      </c>
      <c r="R5" s="94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4">
        <v>25</v>
      </c>
      <c r="AA5" s="94">
        <v>26</v>
      </c>
      <c r="AB5" s="94">
        <v>27</v>
      </c>
    </row>
    <row r="6" spans="1:32" s="86" customFormat="1" ht="25.5" customHeight="1">
      <c r="A6" s="71" t="s">
        <v>4</v>
      </c>
      <c r="B6" s="84">
        <v>1667</v>
      </c>
      <c r="C6" s="84">
        <v>1294</v>
      </c>
      <c r="D6" s="85">
        <v>77.624475104979012</v>
      </c>
      <c r="E6" s="84">
        <v>1457</v>
      </c>
      <c r="F6" s="84">
        <v>1085</v>
      </c>
      <c r="G6" s="85">
        <v>74.468085106382972</v>
      </c>
      <c r="H6" s="84">
        <v>136</v>
      </c>
      <c r="I6" s="84">
        <v>68</v>
      </c>
      <c r="J6" s="85">
        <v>50</v>
      </c>
      <c r="K6" s="84">
        <v>19</v>
      </c>
      <c r="L6" s="84">
        <v>10</v>
      </c>
      <c r="M6" s="85">
        <v>52.631578947368418</v>
      </c>
      <c r="N6" s="84">
        <v>2</v>
      </c>
      <c r="O6" s="84">
        <v>0</v>
      </c>
      <c r="P6" s="85">
        <v>0</v>
      </c>
      <c r="Q6" s="84">
        <v>1104</v>
      </c>
      <c r="R6" s="84">
        <v>415</v>
      </c>
      <c r="S6" s="85">
        <v>37.590579710144929</v>
      </c>
      <c r="T6" s="84">
        <v>1356</v>
      </c>
      <c r="U6" s="84">
        <v>937</v>
      </c>
      <c r="V6" s="85">
        <v>69.100294985250727</v>
      </c>
      <c r="W6" s="84">
        <v>1199</v>
      </c>
      <c r="X6" s="84">
        <v>785</v>
      </c>
      <c r="Y6" s="85">
        <v>65.471226021684743</v>
      </c>
      <c r="Z6" s="84">
        <v>989</v>
      </c>
      <c r="AA6" s="84">
        <v>359</v>
      </c>
      <c r="AB6" s="85">
        <v>36.299292214357934</v>
      </c>
      <c r="AC6" s="129"/>
      <c r="AF6" s="130"/>
    </row>
    <row r="7" spans="1:32" s="25" customFormat="1" ht="18" customHeight="1">
      <c r="A7" s="83" t="s">
        <v>65</v>
      </c>
      <c r="B7" s="99">
        <v>217</v>
      </c>
      <c r="C7" s="99">
        <v>148</v>
      </c>
      <c r="D7" s="21">
        <v>68.202764976958534</v>
      </c>
      <c r="E7" s="99">
        <v>159</v>
      </c>
      <c r="F7" s="99">
        <v>110</v>
      </c>
      <c r="G7" s="21">
        <v>69.182389937106919</v>
      </c>
      <c r="H7" s="99">
        <v>16</v>
      </c>
      <c r="I7" s="99">
        <v>3</v>
      </c>
      <c r="J7" s="21">
        <v>18.75</v>
      </c>
      <c r="K7" s="99">
        <v>1</v>
      </c>
      <c r="L7" s="99">
        <v>1</v>
      </c>
      <c r="M7" s="21">
        <v>100</v>
      </c>
      <c r="N7" s="99">
        <v>0</v>
      </c>
      <c r="O7" s="99">
        <v>0</v>
      </c>
      <c r="P7" s="21" t="s">
        <v>46</v>
      </c>
      <c r="Q7" s="99">
        <v>111</v>
      </c>
      <c r="R7" s="116">
        <v>24</v>
      </c>
      <c r="S7" s="21">
        <v>21.621621621621621</v>
      </c>
      <c r="T7" s="99">
        <v>169</v>
      </c>
      <c r="U7" s="116">
        <v>107</v>
      </c>
      <c r="V7" s="21">
        <v>63.31360946745562</v>
      </c>
      <c r="W7" s="99">
        <v>128</v>
      </c>
      <c r="X7" s="116">
        <v>78</v>
      </c>
      <c r="Y7" s="21">
        <v>60.9375</v>
      </c>
      <c r="Z7" s="99">
        <v>96</v>
      </c>
      <c r="AA7" s="116">
        <v>45</v>
      </c>
      <c r="AB7" s="21">
        <v>46.875</v>
      </c>
      <c r="AC7" s="20"/>
      <c r="AD7" s="24"/>
    </row>
    <row r="8" spans="1:32" s="26" customFormat="1" ht="18" customHeight="1">
      <c r="A8" s="83" t="s">
        <v>66</v>
      </c>
      <c r="B8" s="99">
        <v>187</v>
      </c>
      <c r="C8" s="99">
        <v>269</v>
      </c>
      <c r="D8" s="21">
        <v>143.85026737967914</v>
      </c>
      <c r="E8" s="99">
        <v>168</v>
      </c>
      <c r="F8" s="99">
        <v>223</v>
      </c>
      <c r="G8" s="21">
        <v>132.73809523809524</v>
      </c>
      <c r="H8" s="99">
        <v>9</v>
      </c>
      <c r="I8" s="99">
        <v>8</v>
      </c>
      <c r="J8" s="21">
        <v>88.888888888888886</v>
      </c>
      <c r="K8" s="99">
        <v>1</v>
      </c>
      <c r="L8" s="99">
        <v>1</v>
      </c>
      <c r="M8" s="21">
        <v>100</v>
      </c>
      <c r="N8" s="99">
        <v>0</v>
      </c>
      <c r="O8" s="99">
        <v>0</v>
      </c>
      <c r="P8" s="21" t="s">
        <v>46</v>
      </c>
      <c r="Q8" s="99">
        <v>146</v>
      </c>
      <c r="R8" s="116">
        <v>65</v>
      </c>
      <c r="S8" s="21">
        <v>44.520547945205479</v>
      </c>
      <c r="T8" s="99">
        <v>156</v>
      </c>
      <c r="U8" s="116">
        <v>173</v>
      </c>
      <c r="V8" s="21">
        <v>110.8974358974359</v>
      </c>
      <c r="W8" s="99">
        <v>143</v>
      </c>
      <c r="X8" s="116">
        <v>147</v>
      </c>
      <c r="Y8" s="21">
        <v>102.79720279720279</v>
      </c>
      <c r="Z8" s="99">
        <v>118</v>
      </c>
      <c r="AA8" s="116">
        <v>98</v>
      </c>
      <c r="AB8" s="21">
        <v>83.050847457627114</v>
      </c>
      <c r="AC8" s="20"/>
      <c r="AD8" s="24"/>
    </row>
    <row r="9" spans="1:32" s="25" customFormat="1" ht="18" customHeight="1">
      <c r="A9" s="83" t="s">
        <v>67</v>
      </c>
      <c r="B9" s="99">
        <v>50</v>
      </c>
      <c r="C9" s="99">
        <v>68</v>
      </c>
      <c r="D9" s="21">
        <v>136</v>
      </c>
      <c r="E9" s="99">
        <v>42</v>
      </c>
      <c r="F9" s="99">
        <v>65</v>
      </c>
      <c r="G9" s="21">
        <v>154.76190476190476</v>
      </c>
      <c r="H9" s="99">
        <v>3</v>
      </c>
      <c r="I9" s="99">
        <v>2</v>
      </c>
      <c r="J9" s="21">
        <v>66.666666666666657</v>
      </c>
      <c r="K9" s="99">
        <v>0</v>
      </c>
      <c r="L9" s="99">
        <v>0</v>
      </c>
      <c r="M9" s="21" t="s">
        <v>46</v>
      </c>
      <c r="N9" s="99">
        <v>0</v>
      </c>
      <c r="O9" s="99">
        <v>0</v>
      </c>
      <c r="P9" s="21" t="s">
        <v>46</v>
      </c>
      <c r="Q9" s="99">
        <v>36</v>
      </c>
      <c r="R9" s="116">
        <v>14</v>
      </c>
      <c r="S9" s="21">
        <v>38.888888888888893</v>
      </c>
      <c r="T9" s="99">
        <v>40</v>
      </c>
      <c r="U9" s="116">
        <v>47</v>
      </c>
      <c r="V9" s="21">
        <v>117.5</v>
      </c>
      <c r="W9" s="99">
        <v>34</v>
      </c>
      <c r="X9" s="116">
        <v>44</v>
      </c>
      <c r="Y9" s="21">
        <v>129.41176470588235</v>
      </c>
      <c r="Z9" s="99">
        <v>30</v>
      </c>
      <c r="AA9" s="116">
        <v>19</v>
      </c>
      <c r="AB9" s="21">
        <v>63.333333333333329</v>
      </c>
      <c r="AC9" s="20"/>
      <c r="AD9" s="24"/>
    </row>
    <row r="10" spans="1:32" s="25" customFormat="1" ht="18" customHeight="1">
      <c r="A10" s="83" t="s">
        <v>68</v>
      </c>
      <c r="B10" s="99">
        <v>78</v>
      </c>
      <c r="C10" s="99">
        <v>41</v>
      </c>
      <c r="D10" s="21">
        <v>52.564102564102569</v>
      </c>
      <c r="E10" s="99">
        <v>66</v>
      </c>
      <c r="F10" s="99">
        <v>34</v>
      </c>
      <c r="G10" s="21">
        <v>51.515151515151516</v>
      </c>
      <c r="H10" s="99">
        <v>4</v>
      </c>
      <c r="I10" s="99">
        <v>2</v>
      </c>
      <c r="J10" s="21">
        <v>50</v>
      </c>
      <c r="K10" s="99">
        <v>1</v>
      </c>
      <c r="L10" s="99">
        <v>0</v>
      </c>
      <c r="M10" s="21">
        <v>0</v>
      </c>
      <c r="N10" s="99">
        <v>0</v>
      </c>
      <c r="O10" s="99">
        <v>0</v>
      </c>
      <c r="P10" s="21" t="s">
        <v>46</v>
      </c>
      <c r="Q10" s="99">
        <v>49</v>
      </c>
      <c r="R10" s="116">
        <v>10</v>
      </c>
      <c r="S10" s="21">
        <v>20.408163265306122</v>
      </c>
      <c r="T10" s="99">
        <v>63</v>
      </c>
      <c r="U10" s="116">
        <v>32</v>
      </c>
      <c r="V10" s="21">
        <v>50.793650793650791</v>
      </c>
      <c r="W10" s="99">
        <v>56</v>
      </c>
      <c r="X10" s="116">
        <v>26</v>
      </c>
      <c r="Y10" s="21">
        <v>46.428571428571431</v>
      </c>
      <c r="Z10" s="99">
        <v>50</v>
      </c>
      <c r="AA10" s="116">
        <v>17</v>
      </c>
      <c r="AB10" s="21">
        <v>34</v>
      </c>
      <c r="AC10" s="20"/>
      <c r="AD10" s="24"/>
    </row>
    <row r="11" spans="1:32" s="25" customFormat="1" ht="18" customHeight="1">
      <c r="A11" s="83" t="s">
        <v>69</v>
      </c>
      <c r="B11" s="99">
        <v>179</v>
      </c>
      <c r="C11" s="99">
        <v>119</v>
      </c>
      <c r="D11" s="21">
        <v>66.480446927374302</v>
      </c>
      <c r="E11" s="99">
        <v>123</v>
      </c>
      <c r="F11" s="99">
        <v>81</v>
      </c>
      <c r="G11" s="21">
        <v>65.853658536585371</v>
      </c>
      <c r="H11" s="99">
        <v>19</v>
      </c>
      <c r="I11" s="99">
        <v>10</v>
      </c>
      <c r="J11" s="21">
        <v>52.631578947368418</v>
      </c>
      <c r="K11" s="99">
        <v>3</v>
      </c>
      <c r="L11" s="99">
        <v>2</v>
      </c>
      <c r="M11" s="21">
        <v>66.666666666666657</v>
      </c>
      <c r="N11" s="99">
        <v>0</v>
      </c>
      <c r="O11" s="99">
        <v>0</v>
      </c>
      <c r="P11" s="21" t="s">
        <v>46</v>
      </c>
      <c r="Q11" s="99">
        <v>84</v>
      </c>
      <c r="R11" s="116">
        <v>29</v>
      </c>
      <c r="S11" s="21">
        <v>34.523809523809526</v>
      </c>
      <c r="T11" s="99">
        <v>141</v>
      </c>
      <c r="U11" s="116">
        <v>83</v>
      </c>
      <c r="V11" s="21">
        <v>58.865248226950349</v>
      </c>
      <c r="W11" s="99">
        <v>95</v>
      </c>
      <c r="X11" s="116">
        <v>57</v>
      </c>
      <c r="Y11" s="21">
        <v>60</v>
      </c>
      <c r="Z11" s="99">
        <v>75</v>
      </c>
      <c r="AA11" s="116">
        <v>23</v>
      </c>
      <c r="AB11" s="21">
        <v>30.666666666666664</v>
      </c>
      <c r="AC11" s="20"/>
      <c r="AD11" s="24"/>
    </row>
    <row r="12" spans="1:32" s="25" customFormat="1" ht="18" customHeight="1">
      <c r="A12" s="83" t="s">
        <v>70</v>
      </c>
      <c r="B12" s="99">
        <v>68</v>
      </c>
      <c r="C12" s="99">
        <v>42</v>
      </c>
      <c r="D12" s="21">
        <v>61.764705882352942</v>
      </c>
      <c r="E12" s="99">
        <v>95</v>
      </c>
      <c r="F12" s="99">
        <v>39</v>
      </c>
      <c r="G12" s="21">
        <v>41.05263157894737</v>
      </c>
      <c r="H12" s="99">
        <v>0</v>
      </c>
      <c r="I12" s="99">
        <v>0</v>
      </c>
      <c r="J12" s="21" t="s">
        <v>46</v>
      </c>
      <c r="K12" s="99">
        <v>0</v>
      </c>
      <c r="L12" s="99">
        <v>0</v>
      </c>
      <c r="M12" s="21" t="s">
        <v>46</v>
      </c>
      <c r="N12" s="99">
        <v>0</v>
      </c>
      <c r="O12" s="99">
        <v>0</v>
      </c>
      <c r="P12" s="21" t="s">
        <v>46</v>
      </c>
      <c r="Q12" s="99">
        <v>62</v>
      </c>
      <c r="R12" s="116">
        <v>29</v>
      </c>
      <c r="S12" s="21">
        <v>46.774193548387096</v>
      </c>
      <c r="T12" s="99">
        <v>59</v>
      </c>
      <c r="U12" s="116">
        <v>36</v>
      </c>
      <c r="V12" s="21">
        <v>61.016949152542374</v>
      </c>
      <c r="W12" s="99">
        <v>59</v>
      </c>
      <c r="X12" s="116">
        <v>33</v>
      </c>
      <c r="Y12" s="21">
        <v>55.932203389830505</v>
      </c>
      <c r="Z12" s="99">
        <v>54</v>
      </c>
      <c r="AA12" s="116">
        <v>16</v>
      </c>
      <c r="AB12" s="21">
        <v>29.629629629629626</v>
      </c>
      <c r="AC12" s="20"/>
      <c r="AD12" s="24"/>
    </row>
    <row r="13" spans="1:32" s="25" customFormat="1" ht="18" customHeight="1">
      <c r="A13" s="83" t="s">
        <v>71</v>
      </c>
      <c r="B13" s="99">
        <v>133</v>
      </c>
      <c r="C13" s="99">
        <v>55</v>
      </c>
      <c r="D13" s="21">
        <v>41.353383458646611</v>
      </c>
      <c r="E13" s="99">
        <v>124</v>
      </c>
      <c r="F13" s="99">
        <v>46</v>
      </c>
      <c r="G13" s="21">
        <v>37.096774193548384</v>
      </c>
      <c r="H13" s="99">
        <v>19</v>
      </c>
      <c r="I13" s="99">
        <v>3</v>
      </c>
      <c r="J13" s="21">
        <v>15.789473684210526</v>
      </c>
      <c r="K13" s="99">
        <v>0</v>
      </c>
      <c r="L13" s="99">
        <v>0</v>
      </c>
      <c r="M13" s="21" t="s">
        <v>46</v>
      </c>
      <c r="N13" s="99">
        <v>0</v>
      </c>
      <c r="O13" s="99">
        <v>0</v>
      </c>
      <c r="P13" s="21" t="s">
        <v>46</v>
      </c>
      <c r="Q13" s="99">
        <v>102</v>
      </c>
      <c r="R13" s="116">
        <v>33</v>
      </c>
      <c r="S13" s="21">
        <v>32.352941176470587</v>
      </c>
      <c r="T13" s="99">
        <v>102</v>
      </c>
      <c r="U13" s="116">
        <v>46</v>
      </c>
      <c r="V13" s="21">
        <v>45.098039215686278</v>
      </c>
      <c r="W13" s="99">
        <v>95</v>
      </c>
      <c r="X13" s="116">
        <v>39</v>
      </c>
      <c r="Y13" s="21">
        <v>41.05263157894737</v>
      </c>
      <c r="Z13" s="99">
        <v>83</v>
      </c>
      <c r="AA13" s="116">
        <v>16</v>
      </c>
      <c r="AB13" s="21">
        <v>19.277108433734941</v>
      </c>
      <c r="AC13" s="20"/>
      <c r="AD13" s="24"/>
    </row>
    <row r="14" spans="1:32" s="25" customFormat="1" ht="18" customHeight="1">
      <c r="A14" s="83" t="s">
        <v>72</v>
      </c>
      <c r="B14" s="99">
        <v>129</v>
      </c>
      <c r="C14" s="99">
        <v>76</v>
      </c>
      <c r="D14" s="21">
        <v>58.914728682170548</v>
      </c>
      <c r="E14" s="99">
        <v>122</v>
      </c>
      <c r="F14" s="99">
        <v>72</v>
      </c>
      <c r="G14" s="21">
        <v>59.016393442622949</v>
      </c>
      <c r="H14" s="99">
        <v>6</v>
      </c>
      <c r="I14" s="99">
        <v>2</v>
      </c>
      <c r="J14" s="21">
        <v>33.333333333333329</v>
      </c>
      <c r="K14" s="99">
        <v>0</v>
      </c>
      <c r="L14" s="99">
        <v>1</v>
      </c>
      <c r="M14" s="21" t="s">
        <v>46</v>
      </c>
      <c r="N14" s="99">
        <v>1</v>
      </c>
      <c r="O14" s="99">
        <v>0</v>
      </c>
      <c r="P14" s="21">
        <v>0</v>
      </c>
      <c r="Q14" s="99">
        <v>86</v>
      </c>
      <c r="R14" s="116">
        <v>25</v>
      </c>
      <c r="S14" s="21">
        <v>29.069767441860467</v>
      </c>
      <c r="T14" s="99">
        <v>109</v>
      </c>
      <c r="U14" s="116">
        <v>61</v>
      </c>
      <c r="V14" s="21">
        <v>55.963302752293572</v>
      </c>
      <c r="W14" s="99">
        <v>104</v>
      </c>
      <c r="X14" s="116">
        <v>58</v>
      </c>
      <c r="Y14" s="21">
        <v>55.769230769230774</v>
      </c>
      <c r="Z14" s="99">
        <v>95</v>
      </c>
      <c r="AA14" s="116">
        <v>23</v>
      </c>
      <c r="AB14" s="21">
        <v>24.210526315789473</v>
      </c>
      <c r="AC14" s="20"/>
      <c r="AD14" s="24"/>
    </row>
    <row r="15" spans="1:32" s="25" customFormat="1" ht="18" customHeight="1">
      <c r="A15" s="83" t="s">
        <v>73</v>
      </c>
      <c r="B15" s="99">
        <v>50</v>
      </c>
      <c r="C15" s="99">
        <v>30</v>
      </c>
      <c r="D15" s="21">
        <v>60</v>
      </c>
      <c r="E15" s="99">
        <v>48</v>
      </c>
      <c r="F15" s="99">
        <v>29</v>
      </c>
      <c r="G15" s="21">
        <v>60.416666666666664</v>
      </c>
      <c r="H15" s="99">
        <v>2</v>
      </c>
      <c r="I15" s="99">
        <v>2</v>
      </c>
      <c r="J15" s="21">
        <v>100</v>
      </c>
      <c r="K15" s="99">
        <v>0</v>
      </c>
      <c r="L15" s="99">
        <v>0</v>
      </c>
      <c r="M15" s="21" t="s">
        <v>46</v>
      </c>
      <c r="N15" s="99">
        <v>0</v>
      </c>
      <c r="O15" s="99">
        <v>0</v>
      </c>
      <c r="P15" s="21" t="s">
        <v>46</v>
      </c>
      <c r="Q15" s="99">
        <v>39</v>
      </c>
      <c r="R15" s="116">
        <v>10</v>
      </c>
      <c r="S15" s="21">
        <v>25.641025641025639</v>
      </c>
      <c r="T15" s="99">
        <v>42</v>
      </c>
      <c r="U15" s="116">
        <v>24</v>
      </c>
      <c r="V15" s="21">
        <v>57.142857142857139</v>
      </c>
      <c r="W15" s="99">
        <v>41</v>
      </c>
      <c r="X15" s="116">
        <v>23</v>
      </c>
      <c r="Y15" s="21">
        <v>56.09756097560976</v>
      </c>
      <c r="Z15" s="99">
        <v>35</v>
      </c>
      <c r="AA15" s="116">
        <v>9</v>
      </c>
      <c r="AB15" s="21">
        <v>25.714285714285712</v>
      </c>
      <c r="AC15" s="20"/>
      <c r="AD15" s="24"/>
    </row>
    <row r="16" spans="1:32" s="25" customFormat="1" ht="18" customHeight="1">
      <c r="A16" s="83" t="s">
        <v>74</v>
      </c>
      <c r="B16" s="99">
        <v>126</v>
      </c>
      <c r="C16" s="99">
        <v>123</v>
      </c>
      <c r="D16" s="21">
        <v>97.61904761904762</v>
      </c>
      <c r="E16" s="99">
        <v>122</v>
      </c>
      <c r="F16" s="99">
        <v>103</v>
      </c>
      <c r="G16" s="21">
        <v>84.426229508196727</v>
      </c>
      <c r="H16" s="99">
        <v>21</v>
      </c>
      <c r="I16" s="99">
        <v>16</v>
      </c>
      <c r="J16" s="21">
        <v>76.19047619047619</v>
      </c>
      <c r="K16" s="99">
        <v>4</v>
      </c>
      <c r="L16" s="99">
        <v>2</v>
      </c>
      <c r="M16" s="21">
        <v>50</v>
      </c>
      <c r="N16" s="99">
        <v>0</v>
      </c>
      <c r="O16" s="99">
        <v>0</v>
      </c>
      <c r="P16" s="21" t="s">
        <v>46</v>
      </c>
      <c r="Q16" s="99">
        <v>90</v>
      </c>
      <c r="R16" s="116">
        <v>66</v>
      </c>
      <c r="S16" s="21">
        <v>73.333333333333329</v>
      </c>
      <c r="T16" s="99">
        <v>95</v>
      </c>
      <c r="U16" s="116">
        <v>89</v>
      </c>
      <c r="V16" s="21">
        <v>93.684210526315795</v>
      </c>
      <c r="W16" s="99">
        <v>91</v>
      </c>
      <c r="X16" s="116">
        <v>75</v>
      </c>
      <c r="Y16" s="21">
        <v>82.417582417582409</v>
      </c>
      <c r="Z16" s="99">
        <v>75</v>
      </c>
      <c r="AA16" s="116">
        <v>25</v>
      </c>
      <c r="AB16" s="21">
        <v>33.333333333333329</v>
      </c>
      <c r="AC16" s="20"/>
      <c r="AD16" s="24"/>
    </row>
    <row r="17" spans="1:30" s="25" customFormat="1" ht="18" customHeight="1">
      <c r="A17" s="83" t="s">
        <v>75</v>
      </c>
      <c r="B17" s="99">
        <v>60</v>
      </c>
      <c r="C17" s="99">
        <v>35</v>
      </c>
      <c r="D17" s="21">
        <v>58.333333333333336</v>
      </c>
      <c r="E17" s="99">
        <v>58</v>
      </c>
      <c r="F17" s="99">
        <v>34</v>
      </c>
      <c r="G17" s="21">
        <v>58.620689655172406</v>
      </c>
      <c r="H17" s="99">
        <v>8</v>
      </c>
      <c r="I17" s="99">
        <v>3</v>
      </c>
      <c r="J17" s="21">
        <v>37.5</v>
      </c>
      <c r="K17" s="99">
        <v>4</v>
      </c>
      <c r="L17" s="99">
        <v>3</v>
      </c>
      <c r="M17" s="21">
        <v>75</v>
      </c>
      <c r="N17" s="99">
        <v>1</v>
      </c>
      <c r="O17" s="99">
        <v>0</v>
      </c>
      <c r="P17" s="21">
        <v>0</v>
      </c>
      <c r="Q17" s="99">
        <v>50</v>
      </c>
      <c r="R17" s="116">
        <v>28</v>
      </c>
      <c r="S17" s="21">
        <v>56.000000000000007</v>
      </c>
      <c r="T17" s="99">
        <v>45</v>
      </c>
      <c r="U17" s="116">
        <v>20</v>
      </c>
      <c r="V17" s="21">
        <v>44.444444444444443</v>
      </c>
      <c r="W17" s="99">
        <v>45</v>
      </c>
      <c r="X17" s="116">
        <v>19</v>
      </c>
      <c r="Y17" s="21">
        <v>42.222222222222221</v>
      </c>
      <c r="Z17" s="99">
        <v>31</v>
      </c>
      <c r="AA17" s="116">
        <v>11</v>
      </c>
      <c r="AB17" s="21">
        <v>35.483870967741936</v>
      </c>
      <c r="AC17" s="20"/>
      <c r="AD17" s="24"/>
    </row>
    <row r="18" spans="1:30" s="25" customFormat="1" ht="18" customHeight="1">
      <c r="A18" s="83" t="s">
        <v>76</v>
      </c>
      <c r="B18" s="99">
        <v>233</v>
      </c>
      <c r="C18" s="99">
        <v>122</v>
      </c>
      <c r="D18" s="21">
        <v>52.360515021459229</v>
      </c>
      <c r="E18" s="99">
        <v>221</v>
      </c>
      <c r="F18" s="99">
        <v>116</v>
      </c>
      <c r="G18" s="21">
        <v>52.488687782805435</v>
      </c>
      <c r="H18" s="99">
        <v>13</v>
      </c>
      <c r="I18" s="99">
        <v>2</v>
      </c>
      <c r="J18" s="21">
        <v>15.384615384615385</v>
      </c>
      <c r="K18" s="99">
        <v>2</v>
      </c>
      <c r="L18" s="99">
        <v>0</v>
      </c>
      <c r="M18" s="21">
        <v>0</v>
      </c>
      <c r="N18" s="99">
        <v>0</v>
      </c>
      <c r="O18" s="99">
        <v>0</v>
      </c>
      <c r="P18" s="21" t="s">
        <v>46</v>
      </c>
      <c r="Q18" s="99">
        <v>157</v>
      </c>
      <c r="R18" s="116">
        <v>42</v>
      </c>
      <c r="S18" s="21">
        <v>26.751592356687897</v>
      </c>
      <c r="T18" s="99">
        <v>207</v>
      </c>
      <c r="U18" s="116">
        <v>102</v>
      </c>
      <c r="V18" s="21">
        <v>49.275362318840585</v>
      </c>
      <c r="W18" s="99">
        <v>196</v>
      </c>
      <c r="X18" s="116">
        <v>97</v>
      </c>
      <c r="Y18" s="21">
        <v>49.489795918367349</v>
      </c>
      <c r="Z18" s="99">
        <v>155</v>
      </c>
      <c r="AA18" s="116">
        <v>29</v>
      </c>
      <c r="AB18" s="21">
        <v>18.70967741935484</v>
      </c>
      <c r="AC18" s="20"/>
      <c r="AD18" s="24"/>
    </row>
    <row r="19" spans="1:30" s="25" customFormat="1" ht="18" customHeight="1">
      <c r="A19" s="83" t="s">
        <v>77</v>
      </c>
      <c r="B19" s="99">
        <v>90</v>
      </c>
      <c r="C19" s="99">
        <v>114</v>
      </c>
      <c r="D19" s="21">
        <v>126.66666666666666</v>
      </c>
      <c r="E19" s="99">
        <v>78</v>
      </c>
      <c r="F19" s="99">
        <v>84</v>
      </c>
      <c r="G19" s="21">
        <v>107.69230769230769</v>
      </c>
      <c r="H19" s="99">
        <v>4</v>
      </c>
      <c r="I19" s="99">
        <v>7</v>
      </c>
      <c r="J19" s="21">
        <v>175</v>
      </c>
      <c r="K19" s="99">
        <v>3</v>
      </c>
      <c r="L19" s="99">
        <v>0</v>
      </c>
      <c r="M19" s="21">
        <v>0</v>
      </c>
      <c r="N19" s="99">
        <v>0</v>
      </c>
      <c r="O19" s="99">
        <v>0</v>
      </c>
      <c r="P19" s="21" t="s">
        <v>46</v>
      </c>
      <c r="Q19" s="99">
        <v>44</v>
      </c>
      <c r="R19" s="116">
        <v>13</v>
      </c>
      <c r="S19" s="21">
        <v>29.545454545454547</v>
      </c>
      <c r="T19" s="99">
        <v>82</v>
      </c>
      <c r="U19" s="116">
        <v>85</v>
      </c>
      <c r="V19" s="21">
        <v>103.65853658536585</v>
      </c>
      <c r="W19" s="99">
        <v>70</v>
      </c>
      <c r="X19" s="116">
        <v>59</v>
      </c>
      <c r="Y19" s="21">
        <v>84.285714285714292</v>
      </c>
      <c r="Z19" s="99">
        <v>53</v>
      </c>
      <c r="AA19" s="116">
        <v>22</v>
      </c>
      <c r="AB19" s="21">
        <v>41.509433962264154</v>
      </c>
      <c r="AC19" s="20"/>
      <c r="AD19" s="24"/>
    </row>
    <row r="20" spans="1:30" s="25" customFormat="1" ht="20.25" customHeight="1">
      <c r="A20" s="83" t="s">
        <v>78</v>
      </c>
      <c r="B20" s="99">
        <v>67</v>
      </c>
      <c r="C20" s="99">
        <v>52</v>
      </c>
      <c r="D20" s="21">
        <v>77.611940298507463</v>
      </c>
      <c r="E20" s="99">
        <v>59</v>
      </c>
      <c r="F20" s="99">
        <v>49</v>
      </c>
      <c r="G20" s="21">
        <v>83.050847457627114</v>
      </c>
      <c r="H20" s="99">
        <v>12</v>
      </c>
      <c r="I20" s="99">
        <v>8</v>
      </c>
      <c r="J20" s="21">
        <v>66.666666666666657</v>
      </c>
      <c r="K20" s="99">
        <v>0</v>
      </c>
      <c r="L20" s="99">
        <v>0</v>
      </c>
      <c r="M20" s="21" t="s">
        <v>46</v>
      </c>
      <c r="N20" s="99">
        <v>0</v>
      </c>
      <c r="O20" s="99">
        <v>0</v>
      </c>
      <c r="P20" s="21" t="s">
        <v>46</v>
      </c>
      <c r="Q20" s="99">
        <v>48</v>
      </c>
      <c r="R20" s="116">
        <v>27</v>
      </c>
      <c r="S20" s="21">
        <v>56.25</v>
      </c>
      <c r="T20" s="99">
        <v>46</v>
      </c>
      <c r="U20" s="116">
        <v>32</v>
      </c>
      <c r="V20" s="21">
        <v>69.565217391304344</v>
      </c>
      <c r="W20" s="99">
        <v>42</v>
      </c>
      <c r="X20" s="116">
        <v>30</v>
      </c>
      <c r="Y20" s="21">
        <v>71.428571428571431</v>
      </c>
      <c r="Z20" s="99">
        <v>39</v>
      </c>
      <c r="AA20" s="116">
        <v>6</v>
      </c>
      <c r="AB20" s="21">
        <v>15.384615384615385</v>
      </c>
      <c r="AC20" s="20"/>
      <c r="AD20" s="24"/>
    </row>
    <row r="21" spans="1:30">
      <c r="A21" s="125"/>
      <c r="B21" s="125"/>
      <c r="C21" s="125"/>
      <c r="D21" s="125"/>
      <c r="E21" s="126"/>
      <c r="F21" s="125"/>
      <c r="G21" s="125"/>
      <c r="H21" s="125"/>
      <c r="I21" s="125"/>
      <c r="J21" s="125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</row>
    <row r="22" spans="1:30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30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30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30"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30"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30"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30"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30"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</row>
    <row r="30" spans="1:30"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</row>
    <row r="31" spans="1:30"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</row>
    <row r="32" spans="1:30"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</row>
    <row r="33" spans="11:25"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</row>
    <row r="34" spans="11:25"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</row>
    <row r="35" spans="11:25"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</row>
    <row r="36" spans="11:25"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</row>
    <row r="37" spans="11:25"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</row>
    <row r="38" spans="11:25"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</row>
    <row r="39" spans="11:25"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</row>
    <row r="40" spans="11:25"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</row>
    <row r="41" spans="11:25"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</row>
    <row r="42" spans="11:25"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</row>
    <row r="43" spans="11:25"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</row>
    <row r="44" spans="11:25"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1:25"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</row>
    <row r="46" spans="11:25"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</row>
    <row r="47" spans="11:25"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</row>
    <row r="48" spans="11:25"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</row>
    <row r="49" spans="11:25"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</row>
    <row r="50" spans="11:25"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</row>
    <row r="51" spans="11:25"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</row>
    <row r="52" spans="11:25"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</row>
    <row r="53" spans="11:25"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</row>
    <row r="54" spans="11:25"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</row>
    <row r="55" spans="11:25"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</row>
    <row r="56" spans="11:25"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1:25"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</row>
    <row r="58" spans="11:25"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</row>
    <row r="59" spans="11:25"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</row>
    <row r="60" spans="11:25"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</row>
    <row r="61" spans="11:25"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</row>
    <row r="62" spans="11:25"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</row>
    <row r="63" spans="11:25"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</row>
    <row r="64" spans="11:25"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</row>
    <row r="65" spans="11:25"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</row>
    <row r="66" spans="11:25"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</row>
    <row r="67" spans="11:25"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</row>
    <row r="68" spans="11:25"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</row>
    <row r="69" spans="11:25"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</row>
    <row r="70" spans="11:25"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</row>
    <row r="71" spans="11:25"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</row>
    <row r="72" spans="11:25"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</row>
    <row r="73" spans="11:25"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</row>
    <row r="74" spans="11:25"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</row>
    <row r="75" spans="11:25"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</row>
    <row r="76" spans="11:25"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</row>
  </sheetData>
  <mergeCells count="14">
    <mergeCell ref="A3:A4"/>
    <mergeCell ref="B3:D3"/>
    <mergeCell ref="E3:G3"/>
    <mergeCell ref="H3:J3"/>
    <mergeCell ref="K3:M3"/>
    <mergeCell ref="Q3:S3"/>
    <mergeCell ref="T3:V3"/>
    <mergeCell ref="W3:Y3"/>
    <mergeCell ref="Z3:AB3"/>
    <mergeCell ref="B1:M1"/>
    <mergeCell ref="X1:Y1"/>
    <mergeCell ref="X2:Y2"/>
    <mergeCell ref="Z2:AA2"/>
    <mergeCell ref="N3:P3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3" max="1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60" zoomScaleNormal="60" workbookViewId="0">
      <selection activeCell="A2" sqref="A2:D2"/>
    </sheetView>
  </sheetViews>
  <sheetFormatPr defaultColWidth="8" defaultRowHeight="12.75"/>
  <cols>
    <col min="1" max="1" width="69.7109375" style="2" customWidth="1"/>
    <col min="2" max="4" width="23.28515625" style="13" customWidth="1"/>
    <col min="5" max="253" width="8" style="2"/>
    <col min="254" max="254" width="69.7109375" style="2" customWidth="1"/>
    <col min="255" max="257" width="23.28515625" style="2" customWidth="1"/>
    <col min="258" max="258" width="8" style="2"/>
    <col min="259" max="259" width="0" style="2" hidden="1" customWidth="1"/>
    <col min="260" max="509" width="8" style="2"/>
    <col min="510" max="510" width="69.7109375" style="2" customWidth="1"/>
    <col min="511" max="513" width="23.28515625" style="2" customWidth="1"/>
    <col min="514" max="514" width="8" style="2"/>
    <col min="515" max="515" width="0" style="2" hidden="1" customWidth="1"/>
    <col min="516" max="765" width="8" style="2"/>
    <col min="766" max="766" width="69.7109375" style="2" customWidth="1"/>
    <col min="767" max="769" width="23.28515625" style="2" customWidth="1"/>
    <col min="770" max="770" width="8" style="2"/>
    <col min="771" max="771" width="0" style="2" hidden="1" customWidth="1"/>
    <col min="772" max="1021" width="8" style="2"/>
    <col min="1022" max="1022" width="69.7109375" style="2" customWidth="1"/>
    <col min="1023" max="1025" width="23.28515625" style="2" customWidth="1"/>
    <col min="1026" max="1026" width="8" style="2"/>
    <col min="1027" max="1027" width="0" style="2" hidden="1" customWidth="1"/>
    <col min="1028" max="1277" width="8" style="2"/>
    <col min="1278" max="1278" width="69.7109375" style="2" customWidth="1"/>
    <col min="1279" max="1281" width="23.28515625" style="2" customWidth="1"/>
    <col min="1282" max="1282" width="8" style="2"/>
    <col min="1283" max="1283" width="0" style="2" hidden="1" customWidth="1"/>
    <col min="1284" max="1533" width="8" style="2"/>
    <col min="1534" max="1534" width="69.7109375" style="2" customWidth="1"/>
    <col min="1535" max="1537" width="23.28515625" style="2" customWidth="1"/>
    <col min="1538" max="1538" width="8" style="2"/>
    <col min="1539" max="1539" width="0" style="2" hidden="1" customWidth="1"/>
    <col min="1540" max="1789" width="8" style="2"/>
    <col min="1790" max="1790" width="69.7109375" style="2" customWidth="1"/>
    <col min="1791" max="1793" width="23.28515625" style="2" customWidth="1"/>
    <col min="1794" max="1794" width="8" style="2"/>
    <col min="1795" max="1795" width="0" style="2" hidden="1" customWidth="1"/>
    <col min="1796" max="2045" width="8" style="2"/>
    <col min="2046" max="2046" width="69.7109375" style="2" customWidth="1"/>
    <col min="2047" max="2049" width="23.28515625" style="2" customWidth="1"/>
    <col min="2050" max="2050" width="8" style="2"/>
    <col min="2051" max="2051" width="0" style="2" hidden="1" customWidth="1"/>
    <col min="2052" max="2301" width="8" style="2"/>
    <col min="2302" max="2302" width="69.7109375" style="2" customWidth="1"/>
    <col min="2303" max="2305" width="23.28515625" style="2" customWidth="1"/>
    <col min="2306" max="2306" width="8" style="2"/>
    <col min="2307" max="2307" width="0" style="2" hidden="1" customWidth="1"/>
    <col min="2308" max="2557" width="8" style="2"/>
    <col min="2558" max="2558" width="69.7109375" style="2" customWidth="1"/>
    <col min="2559" max="2561" width="23.28515625" style="2" customWidth="1"/>
    <col min="2562" max="2562" width="8" style="2"/>
    <col min="2563" max="2563" width="0" style="2" hidden="1" customWidth="1"/>
    <col min="2564" max="2813" width="8" style="2"/>
    <col min="2814" max="2814" width="69.7109375" style="2" customWidth="1"/>
    <col min="2815" max="2817" width="23.28515625" style="2" customWidth="1"/>
    <col min="2818" max="2818" width="8" style="2"/>
    <col min="2819" max="2819" width="0" style="2" hidden="1" customWidth="1"/>
    <col min="2820" max="3069" width="8" style="2"/>
    <col min="3070" max="3070" width="69.7109375" style="2" customWidth="1"/>
    <col min="3071" max="3073" width="23.28515625" style="2" customWidth="1"/>
    <col min="3074" max="3074" width="8" style="2"/>
    <col min="3075" max="3075" width="0" style="2" hidden="1" customWidth="1"/>
    <col min="3076" max="3325" width="8" style="2"/>
    <col min="3326" max="3326" width="69.7109375" style="2" customWidth="1"/>
    <col min="3327" max="3329" width="23.28515625" style="2" customWidth="1"/>
    <col min="3330" max="3330" width="8" style="2"/>
    <col min="3331" max="3331" width="0" style="2" hidden="1" customWidth="1"/>
    <col min="3332" max="3581" width="8" style="2"/>
    <col min="3582" max="3582" width="69.7109375" style="2" customWidth="1"/>
    <col min="3583" max="3585" width="23.28515625" style="2" customWidth="1"/>
    <col min="3586" max="3586" width="8" style="2"/>
    <col min="3587" max="3587" width="0" style="2" hidden="1" customWidth="1"/>
    <col min="3588" max="3837" width="8" style="2"/>
    <col min="3838" max="3838" width="69.7109375" style="2" customWidth="1"/>
    <col min="3839" max="3841" width="23.28515625" style="2" customWidth="1"/>
    <col min="3842" max="3842" width="8" style="2"/>
    <col min="3843" max="3843" width="0" style="2" hidden="1" customWidth="1"/>
    <col min="3844" max="4093" width="8" style="2"/>
    <col min="4094" max="4094" width="69.7109375" style="2" customWidth="1"/>
    <col min="4095" max="4097" width="23.28515625" style="2" customWidth="1"/>
    <col min="4098" max="4098" width="8" style="2"/>
    <col min="4099" max="4099" width="0" style="2" hidden="1" customWidth="1"/>
    <col min="4100" max="4349" width="8" style="2"/>
    <col min="4350" max="4350" width="69.7109375" style="2" customWidth="1"/>
    <col min="4351" max="4353" width="23.28515625" style="2" customWidth="1"/>
    <col min="4354" max="4354" width="8" style="2"/>
    <col min="4355" max="4355" width="0" style="2" hidden="1" customWidth="1"/>
    <col min="4356" max="4605" width="8" style="2"/>
    <col min="4606" max="4606" width="69.7109375" style="2" customWidth="1"/>
    <col min="4607" max="4609" width="23.28515625" style="2" customWidth="1"/>
    <col min="4610" max="4610" width="8" style="2"/>
    <col min="4611" max="4611" width="0" style="2" hidden="1" customWidth="1"/>
    <col min="4612" max="4861" width="8" style="2"/>
    <col min="4862" max="4862" width="69.7109375" style="2" customWidth="1"/>
    <col min="4863" max="4865" width="23.28515625" style="2" customWidth="1"/>
    <col min="4866" max="4866" width="8" style="2"/>
    <col min="4867" max="4867" width="0" style="2" hidden="1" customWidth="1"/>
    <col min="4868" max="5117" width="8" style="2"/>
    <col min="5118" max="5118" width="69.7109375" style="2" customWidth="1"/>
    <col min="5119" max="5121" width="23.28515625" style="2" customWidth="1"/>
    <col min="5122" max="5122" width="8" style="2"/>
    <col min="5123" max="5123" width="0" style="2" hidden="1" customWidth="1"/>
    <col min="5124" max="5373" width="8" style="2"/>
    <col min="5374" max="5374" width="69.7109375" style="2" customWidth="1"/>
    <col min="5375" max="5377" width="23.28515625" style="2" customWidth="1"/>
    <col min="5378" max="5378" width="8" style="2"/>
    <col min="5379" max="5379" width="0" style="2" hidden="1" customWidth="1"/>
    <col min="5380" max="5629" width="8" style="2"/>
    <col min="5630" max="5630" width="69.7109375" style="2" customWidth="1"/>
    <col min="5631" max="5633" width="23.28515625" style="2" customWidth="1"/>
    <col min="5634" max="5634" width="8" style="2"/>
    <col min="5635" max="5635" width="0" style="2" hidden="1" customWidth="1"/>
    <col min="5636" max="5885" width="8" style="2"/>
    <col min="5886" max="5886" width="69.7109375" style="2" customWidth="1"/>
    <col min="5887" max="5889" width="23.28515625" style="2" customWidth="1"/>
    <col min="5890" max="5890" width="8" style="2"/>
    <col min="5891" max="5891" width="0" style="2" hidden="1" customWidth="1"/>
    <col min="5892" max="6141" width="8" style="2"/>
    <col min="6142" max="6142" width="69.7109375" style="2" customWidth="1"/>
    <col min="6143" max="6145" width="23.28515625" style="2" customWidth="1"/>
    <col min="6146" max="6146" width="8" style="2"/>
    <col min="6147" max="6147" width="0" style="2" hidden="1" customWidth="1"/>
    <col min="6148" max="6397" width="8" style="2"/>
    <col min="6398" max="6398" width="69.7109375" style="2" customWidth="1"/>
    <col min="6399" max="6401" width="23.28515625" style="2" customWidth="1"/>
    <col min="6402" max="6402" width="8" style="2"/>
    <col min="6403" max="6403" width="0" style="2" hidden="1" customWidth="1"/>
    <col min="6404" max="6653" width="8" style="2"/>
    <col min="6654" max="6654" width="69.7109375" style="2" customWidth="1"/>
    <col min="6655" max="6657" width="23.28515625" style="2" customWidth="1"/>
    <col min="6658" max="6658" width="8" style="2"/>
    <col min="6659" max="6659" width="0" style="2" hidden="1" customWidth="1"/>
    <col min="6660" max="6909" width="8" style="2"/>
    <col min="6910" max="6910" width="69.7109375" style="2" customWidth="1"/>
    <col min="6911" max="6913" width="23.28515625" style="2" customWidth="1"/>
    <col min="6914" max="6914" width="8" style="2"/>
    <col min="6915" max="6915" width="0" style="2" hidden="1" customWidth="1"/>
    <col min="6916" max="7165" width="8" style="2"/>
    <col min="7166" max="7166" width="69.7109375" style="2" customWidth="1"/>
    <col min="7167" max="7169" width="23.28515625" style="2" customWidth="1"/>
    <col min="7170" max="7170" width="8" style="2"/>
    <col min="7171" max="7171" width="0" style="2" hidden="1" customWidth="1"/>
    <col min="7172" max="7421" width="8" style="2"/>
    <col min="7422" max="7422" width="69.7109375" style="2" customWidth="1"/>
    <col min="7423" max="7425" width="23.28515625" style="2" customWidth="1"/>
    <col min="7426" max="7426" width="8" style="2"/>
    <col min="7427" max="7427" width="0" style="2" hidden="1" customWidth="1"/>
    <col min="7428" max="7677" width="8" style="2"/>
    <col min="7678" max="7678" width="69.7109375" style="2" customWidth="1"/>
    <col min="7679" max="7681" width="23.28515625" style="2" customWidth="1"/>
    <col min="7682" max="7682" width="8" style="2"/>
    <col min="7683" max="7683" width="0" style="2" hidden="1" customWidth="1"/>
    <col min="7684" max="7933" width="8" style="2"/>
    <col min="7934" max="7934" width="69.7109375" style="2" customWidth="1"/>
    <col min="7935" max="7937" width="23.28515625" style="2" customWidth="1"/>
    <col min="7938" max="7938" width="8" style="2"/>
    <col min="7939" max="7939" width="0" style="2" hidden="1" customWidth="1"/>
    <col min="7940" max="8189" width="8" style="2"/>
    <col min="8190" max="8190" width="69.7109375" style="2" customWidth="1"/>
    <col min="8191" max="8193" width="23.28515625" style="2" customWidth="1"/>
    <col min="8194" max="8194" width="8" style="2"/>
    <col min="8195" max="8195" width="0" style="2" hidden="1" customWidth="1"/>
    <col min="8196" max="8445" width="8" style="2"/>
    <col min="8446" max="8446" width="69.7109375" style="2" customWidth="1"/>
    <col min="8447" max="8449" width="23.28515625" style="2" customWidth="1"/>
    <col min="8450" max="8450" width="8" style="2"/>
    <col min="8451" max="8451" width="0" style="2" hidden="1" customWidth="1"/>
    <col min="8452" max="8701" width="8" style="2"/>
    <col min="8702" max="8702" width="69.7109375" style="2" customWidth="1"/>
    <col min="8703" max="8705" width="23.28515625" style="2" customWidth="1"/>
    <col min="8706" max="8706" width="8" style="2"/>
    <col min="8707" max="8707" width="0" style="2" hidden="1" customWidth="1"/>
    <col min="8708" max="8957" width="8" style="2"/>
    <col min="8958" max="8958" width="69.7109375" style="2" customWidth="1"/>
    <col min="8959" max="8961" width="23.28515625" style="2" customWidth="1"/>
    <col min="8962" max="8962" width="8" style="2"/>
    <col min="8963" max="8963" width="0" style="2" hidden="1" customWidth="1"/>
    <col min="8964" max="9213" width="8" style="2"/>
    <col min="9214" max="9214" width="69.7109375" style="2" customWidth="1"/>
    <col min="9215" max="9217" width="23.28515625" style="2" customWidth="1"/>
    <col min="9218" max="9218" width="8" style="2"/>
    <col min="9219" max="9219" width="0" style="2" hidden="1" customWidth="1"/>
    <col min="9220" max="9469" width="8" style="2"/>
    <col min="9470" max="9470" width="69.7109375" style="2" customWidth="1"/>
    <col min="9471" max="9473" width="23.28515625" style="2" customWidth="1"/>
    <col min="9474" max="9474" width="8" style="2"/>
    <col min="9475" max="9475" width="0" style="2" hidden="1" customWidth="1"/>
    <col min="9476" max="9725" width="8" style="2"/>
    <col min="9726" max="9726" width="69.7109375" style="2" customWidth="1"/>
    <col min="9727" max="9729" width="23.28515625" style="2" customWidth="1"/>
    <col min="9730" max="9730" width="8" style="2"/>
    <col min="9731" max="9731" width="0" style="2" hidden="1" customWidth="1"/>
    <col min="9732" max="9981" width="8" style="2"/>
    <col min="9982" max="9982" width="69.7109375" style="2" customWidth="1"/>
    <col min="9983" max="9985" width="23.28515625" style="2" customWidth="1"/>
    <col min="9986" max="9986" width="8" style="2"/>
    <col min="9987" max="9987" width="0" style="2" hidden="1" customWidth="1"/>
    <col min="9988" max="10237" width="8" style="2"/>
    <col min="10238" max="10238" width="69.7109375" style="2" customWidth="1"/>
    <col min="10239" max="10241" width="23.28515625" style="2" customWidth="1"/>
    <col min="10242" max="10242" width="8" style="2"/>
    <col min="10243" max="10243" width="0" style="2" hidden="1" customWidth="1"/>
    <col min="10244" max="10493" width="8" style="2"/>
    <col min="10494" max="10494" width="69.7109375" style="2" customWidth="1"/>
    <col min="10495" max="10497" width="23.28515625" style="2" customWidth="1"/>
    <col min="10498" max="10498" width="8" style="2"/>
    <col min="10499" max="10499" width="0" style="2" hidden="1" customWidth="1"/>
    <col min="10500" max="10749" width="8" style="2"/>
    <col min="10750" max="10750" width="69.7109375" style="2" customWidth="1"/>
    <col min="10751" max="10753" width="23.28515625" style="2" customWidth="1"/>
    <col min="10754" max="10754" width="8" style="2"/>
    <col min="10755" max="10755" width="0" style="2" hidden="1" customWidth="1"/>
    <col min="10756" max="11005" width="8" style="2"/>
    <col min="11006" max="11006" width="69.7109375" style="2" customWidth="1"/>
    <col min="11007" max="11009" width="23.28515625" style="2" customWidth="1"/>
    <col min="11010" max="11010" width="8" style="2"/>
    <col min="11011" max="11011" width="0" style="2" hidden="1" customWidth="1"/>
    <col min="11012" max="11261" width="8" style="2"/>
    <col min="11262" max="11262" width="69.7109375" style="2" customWidth="1"/>
    <col min="11263" max="11265" width="23.28515625" style="2" customWidth="1"/>
    <col min="11266" max="11266" width="8" style="2"/>
    <col min="11267" max="11267" width="0" style="2" hidden="1" customWidth="1"/>
    <col min="11268" max="11517" width="8" style="2"/>
    <col min="11518" max="11518" width="69.7109375" style="2" customWidth="1"/>
    <col min="11519" max="11521" width="23.28515625" style="2" customWidth="1"/>
    <col min="11522" max="11522" width="8" style="2"/>
    <col min="11523" max="11523" width="0" style="2" hidden="1" customWidth="1"/>
    <col min="11524" max="11773" width="8" style="2"/>
    <col min="11774" max="11774" width="69.7109375" style="2" customWidth="1"/>
    <col min="11775" max="11777" width="23.28515625" style="2" customWidth="1"/>
    <col min="11778" max="11778" width="8" style="2"/>
    <col min="11779" max="11779" width="0" style="2" hidden="1" customWidth="1"/>
    <col min="11780" max="12029" width="8" style="2"/>
    <col min="12030" max="12030" width="69.7109375" style="2" customWidth="1"/>
    <col min="12031" max="12033" width="23.28515625" style="2" customWidth="1"/>
    <col min="12034" max="12034" width="8" style="2"/>
    <col min="12035" max="12035" width="0" style="2" hidden="1" customWidth="1"/>
    <col min="12036" max="12285" width="8" style="2"/>
    <col min="12286" max="12286" width="69.7109375" style="2" customWidth="1"/>
    <col min="12287" max="12289" width="23.28515625" style="2" customWidth="1"/>
    <col min="12290" max="12290" width="8" style="2"/>
    <col min="12291" max="12291" width="0" style="2" hidden="1" customWidth="1"/>
    <col min="12292" max="12541" width="8" style="2"/>
    <col min="12542" max="12542" width="69.7109375" style="2" customWidth="1"/>
    <col min="12543" max="12545" width="23.28515625" style="2" customWidth="1"/>
    <col min="12546" max="12546" width="8" style="2"/>
    <col min="12547" max="12547" width="0" style="2" hidden="1" customWidth="1"/>
    <col min="12548" max="12797" width="8" style="2"/>
    <col min="12798" max="12798" width="69.7109375" style="2" customWidth="1"/>
    <col min="12799" max="12801" width="23.28515625" style="2" customWidth="1"/>
    <col min="12802" max="12802" width="8" style="2"/>
    <col min="12803" max="12803" width="0" style="2" hidden="1" customWidth="1"/>
    <col min="12804" max="13053" width="8" style="2"/>
    <col min="13054" max="13054" width="69.7109375" style="2" customWidth="1"/>
    <col min="13055" max="13057" width="23.28515625" style="2" customWidth="1"/>
    <col min="13058" max="13058" width="8" style="2"/>
    <col min="13059" max="13059" width="0" style="2" hidden="1" customWidth="1"/>
    <col min="13060" max="13309" width="8" style="2"/>
    <col min="13310" max="13310" width="69.7109375" style="2" customWidth="1"/>
    <col min="13311" max="13313" width="23.28515625" style="2" customWidth="1"/>
    <col min="13314" max="13314" width="8" style="2"/>
    <col min="13315" max="13315" width="0" style="2" hidden="1" customWidth="1"/>
    <col min="13316" max="13565" width="8" style="2"/>
    <col min="13566" max="13566" width="69.7109375" style="2" customWidth="1"/>
    <col min="13567" max="13569" width="23.28515625" style="2" customWidth="1"/>
    <col min="13570" max="13570" width="8" style="2"/>
    <col min="13571" max="13571" width="0" style="2" hidden="1" customWidth="1"/>
    <col min="13572" max="13821" width="8" style="2"/>
    <col min="13822" max="13822" width="69.7109375" style="2" customWidth="1"/>
    <col min="13823" max="13825" width="23.28515625" style="2" customWidth="1"/>
    <col min="13826" max="13826" width="8" style="2"/>
    <col min="13827" max="13827" width="0" style="2" hidden="1" customWidth="1"/>
    <col min="13828" max="14077" width="8" style="2"/>
    <col min="14078" max="14078" width="69.7109375" style="2" customWidth="1"/>
    <col min="14079" max="14081" width="23.28515625" style="2" customWidth="1"/>
    <col min="14082" max="14082" width="8" style="2"/>
    <col min="14083" max="14083" width="0" style="2" hidden="1" customWidth="1"/>
    <col min="14084" max="14333" width="8" style="2"/>
    <col min="14334" max="14334" width="69.7109375" style="2" customWidth="1"/>
    <col min="14335" max="14337" width="23.28515625" style="2" customWidth="1"/>
    <col min="14338" max="14338" width="8" style="2"/>
    <col min="14339" max="14339" width="0" style="2" hidden="1" customWidth="1"/>
    <col min="14340" max="14589" width="8" style="2"/>
    <col min="14590" max="14590" width="69.7109375" style="2" customWidth="1"/>
    <col min="14591" max="14593" width="23.28515625" style="2" customWidth="1"/>
    <col min="14594" max="14594" width="8" style="2"/>
    <col min="14595" max="14595" width="0" style="2" hidden="1" customWidth="1"/>
    <col min="14596" max="14845" width="8" style="2"/>
    <col min="14846" max="14846" width="69.7109375" style="2" customWidth="1"/>
    <col min="14847" max="14849" width="23.28515625" style="2" customWidth="1"/>
    <col min="14850" max="14850" width="8" style="2"/>
    <col min="14851" max="14851" width="0" style="2" hidden="1" customWidth="1"/>
    <col min="14852" max="15101" width="8" style="2"/>
    <col min="15102" max="15102" width="69.7109375" style="2" customWidth="1"/>
    <col min="15103" max="15105" width="23.28515625" style="2" customWidth="1"/>
    <col min="15106" max="15106" width="8" style="2"/>
    <col min="15107" max="15107" width="0" style="2" hidden="1" customWidth="1"/>
    <col min="15108" max="15357" width="8" style="2"/>
    <col min="15358" max="15358" width="69.7109375" style="2" customWidth="1"/>
    <col min="15359" max="15361" width="23.28515625" style="2" customWidth="1"/>
    <col min="15362" max="15362" width="8" style="2"/>
    <col min="15363" max="15363" width="0" style="2" hidden="1" customWidth="1"/>
    <col min="15364" max="15613" width="8" style="2"/>
    <col min="15614" max="15614" width="69.7109375" style="2" customWidth="1"/>
    <col min="15615" max="15617" width="23.28515625" style="2" customWidth="1"/>
    <col min="15618" max="15618" width="8" style="2"/>
    <col min="15619" max="15619" width="0" style="2" hidden="1" customWidth="1"/>
    <col min="15620" max="15869" width="8" style="2"/>
    <col min="15870" max="15870" width="69.7109375" style="2" customWidth="1"/>
    <col min="15871" max="15873" width="23.28515625" style="2" customWidth="1"/>
    <col min="15874" max="15874" width="8" style="2"/>
    <col min="15875" max="15875" width="0" style="2" hidden="1" customWidth="1"/>
    <col min="15876" max="16125" width="8" style="2"/>
    <col min="16126" max="16126" width="69.7109375" style="2" customWidth="1"/>
    <col min="16127" max="16129" width="23.28515625" style="2" customWidth="1"/>
    <col min="16130" max="16130" width="8" style="2"/>
    <col min="16131" max="16131" width="0" style="2" hidden="1" customWidth="1"/>
    <col min="16132" max="16384" width="8" style="2"/>
  </cols>
  <sheetData>
    <row r="1" spans="1:9" ht="23.25" customHeight="1">
      <c r="A1" s="145" t="s">
        <v>28</v>
      </c>
      <c r="B1" s="145"/>
      <c r="C1" s="145"/>
      <c r="D1" s="145"/>
      <c r="E1" s="72"/>
      <c r="F1" s="72"/>
    </row>
    <row r="2" spans="1:9" s="3" customFormat="1" ht="48" customHeight="1">
      <c r="A2" s="145" t="s">
        <v>106</v>
      </c>
      <c r="B2" s="145"/>
      <c r="C2" s="145"/>
      <c r="D2" s="145"/>
      <c r="E2" s="72"/>
      <c r="F2" s="72"/>
    </row>
    <row r="3" spans="1:9" s="73" customFormat="1" ht="21" customHeight="1">
      <c r="A3" s="172" t="s">
        <v>0</v>
      </c>
      <c r="B3" s="173" t="s">
        <v>21</v>
      </c>
      <c r="C3" s="175" t="s">
        <v>22</v>
      </c>
      <c r="D3" s="176"/>
      <c r="E3" s="3"/>
      <c r="F3" s="3"/>
    </row>
    <row r="4" spans="1:9" s="73" customFormat="1" ht="27.75" customHeight="1">
      <c r="A4" s="172"/>
      <c r="B4" s="174"/>
      <c r="C4" s="74" t="s">
        <v>23</v>
      </c>
      <c r="D4" s="75" t="s">
        <v>24</v>
      </c>
      <c r="E4" s="3"/>
      <c r="F4" s="3"/>
    </row>
    <row r="5" spans="1:9" s="3" customFormat="1" ht="14.25" customHeight="1">
      <c r="A5" s="76" t="s">
        <v>3</v>
      </c>
      <c r="B5" s="77">
        <v>1</v>
      </c>
      <c r="C5" s="77">
        <v>2</v>
      </c>
      <c r="D5" s="77">
        <v>3</v>
      </c>
      <c r="E5" s="73"/>
      <c r="F5" s="73"/>
      <c r="G5" s="78"/>
      <c r="I5" s="78"/>
    </row>
    <row r="6" spans="1:9" s="3" customFormat="1" ht="35.25" customHeight="1">
      <c r="A6" s="7" t="s">
        <v>39</v>
      </c>
      <c r="B6" s="112">
        <v>5053</v>
      </c>
      <c r="C6" s="111">
        <v>3533</v>
      </c>
      <c r="D6" s="112">
        <v>1520</v>
      </c>
      <c r="E6" s="73"/>
      <c r="F6" s="73"/>
      <c r="G6" s="78"/>
      <c r="I6" s="78"/>
    </row>
    <row r="7" spans="1:9" s="38" customFormat="1" ht="30.75" customHeight="1">
      <c r="A7" s="7" t="s">
        <v>13</v>
      </c>
      <c r="B7" s="90">
        <v>4417</v>
      </c>
      <c r="C7" s="90">
        <v>3191</v>
      </c>
      <c r="D7" s="90">
        <v>1226</v>
      </c>
      <c r="E7" s="3"/>
      <c r="F7" s="3"/>
    </row>
    <row r="8" spans="1:9" s="3" customFormat="1" ht="48.75" customHeight="1">
      <c r="A8" s="10" t="s">
        <v>17</v>
      </c>
      <c r="B8" s="90">
        <v>214</v>
      </c>
      <c r="C8" s="90">
        <v>150</v>
      </c>
      <c r="D8" s="90">
        <v>64</v>
      </c>
    </row>
    <row r="9" spans="1:9" s="3" customFormat="1" ht="32.25" customHeight="1">
      <c r="A9" s="11" t="s">
        <v>29</v>
      </c>
      <c r="B9" s="90">
        <v>25</v>
      </c>
      <c r="C9" s="90">
        <v>23</v>
      </c>
      <c r="D9" s="90">
        <v>2</v>
      </c>
    </row>
    <row r="10" spans="1:9" s="3" customFormat="1" ht="51" customHeight="1">
      <c r="A10" s="11" t="s">
        <v>16</v>
      </c>
      <c r="B10" s="90">
        <v>4</v>
      </c>
      <c r="C10" s="90">
        <v>1</v>
      </c>
      <c r="D10" s="90">
        <v>3</v>
      </c>
    </row>
    <row r="11" spans="1:9" s="3" customFormat="1" ht="54.75" customHeight="1">
      <c r="A11" s="11" t="s">
        <v>15</v>
      </c>
      <c r="B11" s="90">
        <v>1723</v>
      </c>
      <c r="C11" s="90">
        <v>1398</v>
      </c>
      <c r="D11" s="90">
        <v>325</v>
      </c>
      <c r="E11" s="79"/>
    </row>
    <row r="12" spans="1:9" s="3" customFormat="1" ht="22.9" customHeight="1">
      <c r="A12" s="168" t="s">
        <v>64</v>
      </c>
      <c r="B12" s="169"/>
      <c r="C12" s="169"/>
      <c r="D12" s="169"/>
      <c r="E12" s="79"/>
    </row>
    <row r="13" spans="1:9" ht="25.5" customHeight="1">
      <c r="A13" s="170"/>
      <c r="B13" s="171"/>
      <c r="C13" s="171"/>
      <c r="D13" s="171"/>
      <c r="E13" s="79"/>
      <c r="F13" s="3"/>
    </row>
    <row r="14" spans="1:9" ht="21" customHeight="1">
      <c r="A14" s="172" t="s">
        <v>0</v>
      </c>
      <c r="B14" s="173" t="s">
        <v>21</v>
      </c>
      <c r="C14" s="175" t="s">
        <v>22</v>
      </c>
      <c r="D14" s="176"/>
      <c r="E14" s="3"/>
      <c r="F14" s="3"/>
    </row>
    <row r="15" spans="1:9" ht="27" customHeight="1">
      <c r="A15" s="172"/>
      <c r="B15" s="174"/>
      <c r="C15" s="74" t="s">
        <v>23</v>
      </c>
      <c r="D15" s="75" t="s">
        <v>24</v>
      </c>
    </row>
    <row r="16" spans="1:9" ht="27" customHeight="1">
      <c r="A16" s="106" t="s">
        <v>39</v>
      </c>
      <c r="B16" s="104">
        <v>3826</v>
      </c>
      <c r="C16" s="107">
        <v>2722</v>
      </c>
      <c r="D16" s="108">
        <v>1104</v>
      </c>
    </row>
    <row r="17" spans="1:4" ht="27" customHeight="1">
      <c r="A17" s="80" t="s">
        <v>30</v>
      </c>
      <c r="B17" s="91">
        <v>3377</v>
      </c>
      <c r="C17" s="91">
        <v>2475</v>
      </c>
      <c r="D17" s="91">
        <v>902</v>
      </c>
    </row>
    <row r="18" spans="1:4" ht="27" customHeight="1">
      <c r="A18" s="80" t="s">
        <v>14</v>
      </c>
      <c r="B18" s="91">
        <v>1494</v>
      </c>
      <c r="C18" s="91">
        <v>1094</v>
      </c>
      <c r="D18" s="91">
        <v>400</v>
      </c>
    </row>
    <row r="19" spans="1:4">
      <c r="B19" s="14"/>
      <c r="C19" s="14"/>
      <c r="D19" s="14"/>
    </row>
    <row r="20" spans="1:4">
      <c r="D20" s="14"/>
    </row>
  </sheetData>
  <mergeCells count="9">
    <mergeCell ref="A12:D13"/>
    <mergeCell ref="A14:A15"/>
    <mergeCell ref="B14:B15"/>
    <mergeCell ref="C14:D14"/>
    <mergeCell ref="A1:D1"/>
    <mergeCell ref="A2:D2"/>
    <mergeCell ref="A3:A4"/>
    <mergeCell ref="B3:B4"/>
    <mergeCell ref="C3:D3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5" zoomScaleNormal="85" zoomScaleSheetLayoutView="90" workbookViewId="0">
      <selection activeCell="A2" sqref="A2:A4"/>
    </sheetView>
  </sheetViews>
  <sheetFormatPr defaultRowHeight="15.75"/>
  <cols>
    <col min="1" max="1" width="38.7109375" style="35" customWidth="1"/>
    <col min="2" max="2" width="18" style="100" customWidth="1"/>
    <col min="3" max="11" width="15" style="34" customWidth="1"/>
    <col min="12" max="251" width="9.140625" style="32"/>
    <col min="252" max="252" width="18" style="32" customWidth="1"/>
    <col min="253" max="253" width="10.5703125" style="32" customWidth="1"/>
    <col min="254" max="254" width="11.5703125" style="32" customWidth="1"/>
    <col min="255" max="255" width="15.7109375" style="32" customWidth="1"/>
    <col min="256" max="256" width="11.7109375" style="32" customWidth="1"/>
    <col min="257" max="257" width="10.140625" style="32" customWidth="1"/>
    <col min="258" max="258" width="17.85546875" style="32" customWidth="1"/>
    <col min="259" max="259" width="14.5703125" style="32" customWidth="1"/>
    <col min="260" max="260" width="11.28515625" style="32" customWidth="1"/>
    <col min="261" max="261" width="11.5703125" style="32" customWidth="1"/>
    <col min="262" max="262" width="11.28515625" style="32" customWidth="1"/>
    <col min="263" max="507" width="9.140625" style="32"/>
    <col min="508" max="508" width="18" style="32" customWidth="1"/>
    <col min="509" max="509" width="10.5703125" style="32" customWidth="1"/>
    <col min="510" max="510" width="11.5703125" style="32" customWidth="1"/>
    <col min="511" max="511" width="15.7109375" style="32" customWidth="1"/>
    <col min="512" max="512" width="11.7109375" style="32" customWidth="1"/>
    <col min="513" max="513" width="10.140625" style="32" customWidth="1"/>
    <col min="514" max="514" width="17.85546875" style="32" customWidth="1"/>
    <col min="515" max="515" width="14.5703125" style="32" customWidth="1"/>
    <col min="516" max="516" width="11.28515625" style="32" customWidth="1"/>
    <col min="517" max="517" width="11.5703125" style="32" customWidth="1"/>
    <col min="518" max="518" width="11.28515625" style="32" customWidth="1"/>
    <col min="519" max="763" width="9.140625" style="32"/>
    <col min="764" max="764" width="18" style="32" customWidth="1"/>
    <col min="765" max="765" width="10.5703125" style="32" customWidth="1"/>
    <col min="766" max="766" width="11.5703125" style="32" customWidth="1"/>
    <col min="767" max="767" width="15.7109375" style="32" customWidth="1"/>
    <col min="768" max="768" width="11.7109375" style="32" customWidth="1"/>
    <col min="769" max="769" width="10.140625" style="32" customWidth="1"/>
    <col min="770" max="770" width="17.85546875" style="32" customWidth="1"/>
    <col min="771" max="771" width="14.5703125" style="32" customWidth="1"/>
    <col min="772" max="772" width="11.28515625" style="32" customWidth="1"/>
    <col min="773" max="773" width="11.5703125" style="32" customWidth="1"/>
    <col min="774" max="774" width="11.28515625" style="32" customWidth="1"/>
    <col min="775" max="1019" width="9.140625" style="32"/>
    <col min="1020" max="1020" width="18" style="32" customWidth="1"/>
    <col min="1021" max="1021" width="10.5703125" style="32" customWidth="1"/>
    <col min="1022" max="1022" width="11.5703125" style="32" customWidth="1"/>
    <col min="1023" max="1023" width="15.7109375" style="32" customWidth="1"/>
    <col min="1024" max="1024" width="11.7109375" style="32" customWidth="1"/>
    <col min="1025" max="1025" width="10.140625" style="32" customWidth="1"/>
    <col min="1026" max="1026" width="17.85546875" style="32" customWidth="1"/>
    <col min="1027" max="1027" width="14.5703125" style="32" customWidth="1"/>
    <col min="1028" max="1028" width="11.28515625" style="32" customWidth="1"/>
    <col min="1029" max="1029" width="11.5703125" style="32" customWidth="1"/>
    <col min="1030" max="1030" width="11.28515625" style="32" customWidth="1"/>
    <col min="1031" max="1275" width="9.140625" style="32"/>
    <col min="1276" max="1276" width="18" style="32" customWidth="1"/>
    <col min="1277" max="1277" width="10.5703125" style="32" customWidth="1"/>
    <col min="1278" max="1278" width="11.5703125" style="32" customWidth="1"/>
    <col min="1279" max="1279" width="15.7109375" style="32" customWidth="1"/>
    <col min="1280" max="1280" width="11.7109375" style="32" customWidth="1"/>
    <col min="1281" max="1281" width="10.140625" style="32" customWidth="1"/>
    <col min="1282" max="1282" width="17.85546875" style="32" customWidth="1"/>
    <col min="1283" max="1283" width="14.5703125" style="32" customWidth="1"/>
    <col min="1284" max="1284" width="11.28515625" style="32" customWidth="1"/>
    <col min="1285" max="1285" width="11.5703125" style="32" customWidth="1"/>
    <col min="1286" max="1286" width="11.28515625" style="32" customWidth="1"/>
    <col min="1287" max="1531" width="9.140625" style="32"/>
    <col min="1532" max="1532" width="18" style="32" customWidth="1"/>
    <col min="1533" max="1533" width="10.5703125" style="32" customWidth="1"/>
    <col min="1534" max="1534" width="11.5703125" style="32" customWidth="1"/>
    <col min="1535" max="1535" width="15.7109375" style="32" customWidth="1"/>
    <col min="1536" max="1536" width="11.7109375" style="32" customWidth="1"/>
    <col min="1537" max="1537" width="10.140625" style="32" customWidth="1"/>
    <col min="1538" max="1538" width="17.85546875" style="32" customWidth="1"/>
    <col min="1539" max="1539" width="14.5703125" style="32" customWidth="1"/>
    <col min="1540" max="1540" width="11.28515625" style="32" customWidth="1"/>
    <col min="1541" max="1541" width="11.5703125" style="32" customWidth="1"/>
    <col min="1542" max="1542" width="11.28515625" style="32" customWidth="1"/>
    <col min="1543" max="1787" width="9.140625" style="32"/>
    <col min="1788" max="1788" width="18" style="32" customWidth="1"/>
    <col min="1789" max="1789" width="10.5703125" style="32" customWidth="1"/>
    <col min="1790" max="1790" width="11.5703125" style="32" customWidth="1"/>
    <col min="1791" max="1791" width="15.7109375" style="32" customWidth="1"/>
    <col min="1792" max="1792" width="11.7109375" style="32" customWidth="1"/>
    <col min="1793" max="1793" width="10.140625" style="32" customWidth="1"/>
    <col min="1794" max="1794" width="17.85546875" style="32" customWidth="1"/>
    <col min="1795" max="1795" width="14.5703125" style="32" customWidth="1"/>
    <col min="1796" max="1796" width="11.28515625" style="32" customWidth="1"/>
    <col min="1797" max="1797" width="11.5703125" style="32" customWidth="1"/>
    <col min="1798" max="1798" width="11.28515625" style="32" customWidth="1"/>
    <col min="1799" max="2043" width="9.140625" style="32"/>
    <col min="2044" max="2044" width="18" style="32" customWidth="1"/>
    <col min="2045" max="2045" width="10.5703125" style="32" customWidth="1"/>
    <col min="2046" max="2046" width="11.5703125" style="32" customWidth="1"/>
    <col min="2047" max="2047" width="15.7109375" style="32" customWidth="1"/>
    <col min="2048" max="2048" width="11.7109375" style="32" customWidth="1"/>
    <col min="2049" max="2049" width="10.140625" style="32" customWidth="1"/>
    <col min="2050" max="2050" width="17.85546875" style="32" customWidth="1"/>
    <col min="2051" max="2051" width="14.5703125" style="32" customWidth="1"/>
    <col min="2052" max="2052" width="11.28515625" style="32" customWidth="1"/>
    <col min="2053" max="2053" width="11.5703125" style="32" customWidth="1"/>
    <col min="2054" max="2054" width="11.28515625" style="32" customWidth="1"/>
    <col min="2055" max="2299" width="9.140625" style="32"/>
    <col min="2300" max="2300" width="18" style="32" customWidth="1"/>
    <col min="2301" max="2301" width="10.5703125" style="32" customWidth="1"/>
    <col min="2302" max="2302" width="11.5703125" style="32" customWidth="1"/>
    <col min="2303" max="2303" width="15.7109375" style="32" customWidth="1"/>
    <col min="2304" max="2304" width="11.7109375" style="32" customWidth="1"/>
    <col min="2305" max="2305" width="10.140625" style="32" customWidth="1"/>
    <col min="2306" max="2306" width="17.85546875" style="32" customWidth="1"/>
    <col min="2307" max="2307" width="14.5703125" style="32" customWidth="1"/>
    <col min="2308" max="2308" width="11.28515625" style="32" customWidth="1"/>
    <col min="2309" max="2309" width="11.5703125" style="32" customWidth="1"/>
    <col min="2310" max="2310" width="11.28515625" style="32" customWidth="1"/>
    <col min="2311" max="2555" width="9.140625" style="32"/>
    <col min="2556" max="2556" width="18" style="32" customWidth="1"/>
    <col min="2557" max="2557" width="10.5703125" style="32" customWidth="1"/>
    <col min="2558" max="2558" width="11.5703125" style="32" customWidth="1"/>
    <col min="2559" max="2559" width="15.7109375" style="32" customWidth="1"/>
    <col min="2560" max="2560" width="11.7109375" style="32" customWidth="1"/>
    <col min="2561" max="2561" width="10.140625" style="32" customWidth="1"/>
    <col min="2562" max="2562" width="17.85546875" style="32" customWidth="1"/>
    <col min="2563" max="2563" width="14.5703125" style="32" customWidth="1"/>
    <col min="2564" max="2564" width="11.28515625" style="32" customWidth="1"/>
    <col min="2565" max="2565" width="11.5703125" style="32" customWidth="1"/>
    <col min="2566" max="2566" width="11.28515625" style="32" customWidth="1"/>
    <col min="2567" max="2811" width="9.140625" style="32"/>
    <col min="2812" max="2812" width="18" style="32" customWidth="1"/>
    <col min="2813" max="2813" width="10.5703125" style="32" customWidth="1"/>
    <col min="2814" max="2814" width="11.5703125" style="32" customWidth="1"/>
    <col min="2815" max="2815" width="15.7109375" style="32" customWidth="1"/>
    <col min="2816" max="2816" width="11.7109375" style="32" customWidth="1"/>
    <col min="2817" max="2817" width="10.140625" style="32" customWidth="1"/>
    <col min="2818" max="2818" width="17.85546875" style="32" customWidth="1"/>
    <col min="2819" max="2819" width="14.5703125" style="32" customWidth="1"/>
    <col min="2820" max="2820" width="11.28515625" style="32" customWidth="1"/>
    <col min="2821" max="2821" width="11.5703125" style="32" customWidth="1"/>
    <col min="2822" max="2822" width="11.28515625" style="32" customWidth="1"/>
    <col min="2823" max="3067" width="9.140625" style="32"/>
    <col min="3068" max="3068" width="18" style="32" customWidth="1"/>
    <col min="3069" max="3069" width="10.5703125" style="32" customWidth="1"/>
    <col min="3070" max="3070" width="11.5703125" style="32" customWidth="1"/>
    <col min="3071" max="3071" width="15.7109375" style="32" customWidth="1"/>
    <col min="3072" max="3072" width="11.7109375" style="32" customWidth="1"/>
    <col min="3073" max="3073" width="10.140625" style="32" customWidth="1"/>
    <col min="3074" max="3074" width="17.85546875" style="32" customWidth="1"/>
    <col min="3075" max="3075" width="14.5703125" style="32" customWidth="1"/>
    <col min="3076" max="3076" width="11.28515625" style="32" customWidth="1"/>
    <col min="3077" max="3077" width="11.5703125" style="32" customWidth="1"/>
    <col min="3078" max="3078" width="11.28515625" style="32" customWidth="1"/>
    <col min="3079" max="3323" width="9.140625" style="32"/>
    <col min="3324" max="3324" width="18" style="32" customWidth="1"/>
    <col min="3325" max="3325" width="10.5703125" style="32" customWidth="1"/>
    <col min="3326" max="3326" width="11.5703125" style="32" customWidth="1"/>
    <col min="3327" max="3327" width="15.7109375" style="32" customWidth="1"/>
    <col min="3328" max="3328" width="11.7109375" style="32" customWidth="1"/>
    <col min="3329" max="3329" width="10.140625" style="32" customWidth="1"/>
    <col min="3330" max="3330" width="17.85546875" style="32" customWidth="1"/>
    <col min="3331" max="3331" width="14.5703125" style="32" customWidth="1"/>
    <col min="3332" max="3332" width="11.28515625" style="32" customWidth="1"/>
    <col min="3333" max="3333" width="11.5703125" style="32" customWidth="1"/>
    <col min="3334" max="3334" width="11.28515625" style="32" customWidth="1"/>
    <col min="3335" max="3579" width="9.140625" style="32"/>
    <col min="3580" max="3580" width="18" style="32" customWidth="1"/>
    <col min="3581" max="3581" width="10.5703125" style="32" customWidth="1"/>
    <col min="3582" max="3582" width="11.5703125" style="32" customWidth="1"/>
    <col min="3583" max="3583" width="15.7109375" style="32" customWidth="1"/>
    <col min="3584" max="3584" width="11.7109375" style="32" customWidth="1"/>
    <col min="3585" max="3585" width="10.140625" style="32" customWidth="1"/>
    <col min="3586" max="3586" width="17.85546875" style="32" customWidth="1"/>
    <col min="3587" max="3587" width="14.5703125" style="32" customWidth="1"/>
    <col min="3588" max="3588" width="11.28515625" style="32" customWidth="1"/>
    <col min="3589" max="3589" width="11.5703125" style="32" customWidth="1"/>
    <col min="3590" max="3590" width="11.28515625" style="32" customWidth="1"/>
    <col min="3591" max="3835" width="9.140625" style="32"/>
    <col min="3836" max="3836" width="18" style="32" customWidth="1"/>
    <col min="3837" max="3837" width="10.5703125" style="32" customWidth="1"/>
    <col min="3838" max="3838" width="11.5703125" style="32" customWidth="1"/>
    <col min="3839" max="3839" width="15.7109375" style="32" customWidth="1"/>
    <col min="3840" max="3840" width="11.7109375" style="32" customWidth="1"/>
    <col min="3841" max="3841" width="10.140625" style="32" customWidth="1"/>
    <col min="3842" max="3842" width="17.85546875" style="32" customWidth="1"/>
    <col min="3843" max="3843" width="14.5703125" style="32" customWidth="1"/>
    <col min="3844" max="3844" width="11.28515625" style="32" customWidth="1"/>
    <col min="3845" max="3845" width="11.5703125" style="32" customWidth="1"/>
    <col min="3846" max="3846" width="11.28515625" style="32" customWidth="1"/>
    <col min="3847" max="4091" width="9.140625" style="32"/>
    <col min="4092" max="4092" width="18" style="32" customWidth="1"/>
    <col min="4093" max="4093" width="10.5703125" style="32" customWidth="1"/>
    <col min="4094" max="4094" width="11.5703125" style="32" customWidth="1"/>
    <col min="4095" max="4095" width="15.7109375" style="32" customWidth="1"/>
    <col min="4096" max="4096" width="11.7109375" style="32" customWidth="1"/>
    <col min="4097" max="4097" width="10.140625" style="32" customWidth="1"/>
    <col min="4098" max="4098" width="17.85546875" style="32" customWidth="1"/>
    <col min="4099" max="4099" width="14.5703125" style="32" customWidth="1"/>
    <col min="4100" max="4100" width="11.28515625" style="32" customWidth="1"/>
    <col min="4101" max="4101" width="11.5703125" style="32" customWidth="1"/>
    <col min="4102" max="4102" width="11.28515625" style="32" customWidth="1"/>
    <col min="4103" max="4347" width="9.140625" style="32"/>
    <col min="4348" max="4348" width="18" style="32" customWidth="1"/>
    <col min="4349" max="4349" width="10.5703125" style="32" customWidth="1"/>
    <col min="4350" max="4350" width="11.5703125" style="32" customWidth="1"/>
    <col min="4351" max="4351" width="15.7109375" style="32" customWidth="1"/>
    <col min="4352" max="4352" width="11.7109375" style="32" customWidth="1"/>
    <col min="4353" max="4353" width="10.140625" style="32" customWidth="1"/>
    <col min="4354" max="4354" width="17.85546875" style="32" customWidth="1"/>
    <col min="4355" max="4355" width="14.5703125" style="32" customWidth="1"/>
    <col min="4356" max="4356" width="11.28515625" style="32" customWidth="1"/>
    <col min="4357" max="4357" width="11.5703125" style="32" customWidth="1"/>
    <col min="4358" max="4358" width="11.28515625" style="32" customWidth="1"/>
    <col min="4359" max="4603" width="9.140625" style="32"/>
    <col min="4604" max="4604" width="18" style="32" customWidth="1"/>
    <col min="4605" max="4605" width="10.5703125" style="32" customWidth="1"/>
    <col min="4606" max="4606" width="11.5703125" style="32" customWidth="1"/>
    <col min="4607" max="4607" width="15.7109375" style="32" customWidth="1"/>
    <col min="4608" max="4608" width="11.7109375" style="32" customWidth="1"/>
    <col min="4609" max="4609" width="10.140625" style="32" customWidth="1"/>
    <col min="4610" max="4610" width="17.85546875" style="32" customWidth="1"/>
    <col min="4611" max="4611" width="14.5703125" style="32" customWidth="1"/>
    <col min="4612" max="4612" width="11.28515625" style="32" customWidth="1"/>
    <col min="4613" max="4613" width="11.5703125" style="32" customWidth="1"/>
    <col min="4614" max="4614" width="11.28515625" style="32" customWidth="1"/>
    <col min="4615" max="4859" width="9.140625" style="32"/>
    <col min="4860" max="4860" width="18" style="32" customWidth="1"/>
    <col min="4861" max="4861" width="10.5703125" style="32" customWidth="1"/>
    <col min="4862" max="4862" width="11.5703125" style="32" customWidth="1"/>
    <col min="4863" max="4863" width="15.7109375" style="32" customWidth="1"/>
    <col min="4864" max="4864" width="11.7109375" style="32" customWidth="1"/>
    <col min="4865" max="4865" width="10.140625" style="32" customWidth="1"/>
    <col min="4866" max="4866" width="17.85546875" style="32" customWidth="1"/>
    <col min="4867" max="4867" width="14.5703125" style="32" customWidth="1"/>
    <col min="4868" max="4868" width="11.28515625" style="32" customWidth="1"/>
    <col min="4869" max="4869" width="11.5703125" style="32" customWidth="1"/>
    <col min="4870" max="4870" width="11.28515625" style="32" customWidth="1"/>
    <col min="4871" max="5115" width="9.140625" style="32"/>
    <col min="5116" max="5116" width="18" style="32" customWidth="1"/>
    <col min="5117" max="5117" width="10.5703125" style="32" customWidth="1"/>
    <col min="5118" max="5118" width="11.5703125" style="32" customWidth="1"/>
    <col min="5119" max="5119" width="15.7109375" style="32" customWidth="1"/>
    <col min="5120" max="5120" width="11.7109375" style="32" customWidth="1"/>
    <col min="5121" max="5121" width="10.140625" style="32" customWidth="1"/>
    <col min="5122" max="5122" width="17.85546875" style="32" customWidth="1"/>
    <col min="5123" max="5123" width="14.5703125" style="32" customWidth="1"/>
    <col min="5124" max="5124" width="11.28515625" style="32" customWidth="1"/>
    <col min="5125" max="5125" width="11.5703125" style="32" customWidth="1"/>
    <col min="5126" max="5126" width="11.28515625" style="32" customWidth="1"/>
    <col min="5127" max="5371" width="9.140625" style="32"/>
    <col min="5372" max="5372" width="18" style="32" customWidth="1"/>
    <col min="5373" max="5373" width="10.5703125" style="32" customWidth="1"/>
    <col min="5374" max="5374" width="11.5703125" style="32" customWidth="1"/>
    <col min="5375" max="5375" width="15.7109375" style="32" customWidth="1"/>
    <col min="5376" max="5376" width="11.7109375" style="32" customWidth="1"/>
    <col min="5377" max="5377" width="10.140625" style="32" customWidth="1"/>
    <col min="5378" max="5378" width="17.85546875" style="32" customWidth="1"/>
    <col min="5379" max="5379" width="14.5703125" style="32" customWidth="1"/>
    <col min="5380" max="5380" width="11.28515625" style="32" customWidth="1"/>
    <col min="5381" max="5381" width="11.5703125" style="32" customWidth="1"/>
    <col min="5382" max="5382" width="11.28515625" style="32" customWidth="1"/>
    <col min="5383" max="5627" width="9.140625" style="32"/>
    <col min="5628" max="5628" width="18" style="32" customWidth="1"/>
    <col min="5629" max="5629" width="10.5703125" style="32" customWidth="1"/>
    <col min="5630" max="5630" width="11.5703125" style="32" customWidth="1"/>
    <col min="5631" max="5631" width="15.7109375" style="32" customWidth="1"/>
    <col min="5632" max="5632" width="11.7109375" style="32" customWidth="1"/>
    <col min="5633" max="5633" width="10.140625" style="32" customWidth="1"/>
    <col min="5634" max="5634" width="17.85546875" style="32" customWidth="1"/>
    <col min="5635" max="5635" width="14.5703125" style="32" customWidth="1"/>
    <col min="5636" max="5636" width="11.28515625" style="32" customWidth="1"/>
    <col min="5637" max="5637" width="11.5703125" style="32" customWidth="1"/>
    <col min="5638" max="5638" width="11.28515625" style="32" customWidth="1"/>
    <col min="5639" max="5883" width="9.140625" style="32"/>
    <col min="5884" max="5884" width="18" style="32" customWidth="1"/>
    <col min="5885" max="5885" width="10.5703125" style="32" customWidth="1"/>
    <col min="5886" max="5886" width="11.5703125" style="32" customWidth="1"/>
    <col min="5887" max="5887" width="15.7109375" style="32" customWidth="1"/>
    <col min="5888" max="5888" width="11.7109375" style="32" customWidth="1"/>
    <col min="5889" max="5889" width="10.140625" style="32" customWidth="1"/>
    <col min="5890" max="5890" width="17.85546875" style="32" customWidth="1"/>
    <col min="5891" max="5891" width="14.5703125" style="32" customWidth="1"/>
    <col min="5892" max="5892" width="11.28515625" style="32" customWidth="1"/>
    <col min="5893" max="5893" width="11.5703125" style="32" customWidth="1"/>
    <col min="5894" max="5894" width="11.28515625" style="32" customWidth="1"/>
    <col min="5895" max="6139" width="9.140625" style="32"/>
    <col min="6140" max="6140" width="18" style="32" customWidth="1"/>
    <col min="6141" max="6141" width="10.5703125" style="32" customWidth="1"/>
    <col min="6142" max="6142" width="11.5703125" style="32" customWidth="1"/>
    <col min="6143" max="6143" width="15.7109375" style="32" customWidth="1"/>
    <col min="6144" max="6144" width="11.7109375" style="32" customWidth="1"/>
    <col min="6145" max="6145" width="10.140625" style="32" customWidth="1"/>
    <col min="6146" max="6146" width="17.85546875" style="32" customWidth="1"/>
    <col min="6147" max="6147" width="14.5703125" style="32" customWidth="1"/>
    <col min="6148" max="6148" width="11.28515625" style="32" customWidth="1"/>
    <col min="6149" max="6149" width="11.5703125" style="32" customWidth="1"/>
    <col min="6150" max="6150" width="11.28515625" style="32" customWidth="1"/>
    <col min="6151" max="6395" width="9.140625" style="32"/>
    <col min="6396" max="6396" width="18" style="32" customWidth="1"/>
    <col min="6397" max="6397" width="10.5703125" style="32" customWidth="1"/>
    <col min="6398" max="6398" width="11.5703125" style="32" customWidth="1"/>
    <col min="6399" max="6399" width="15.7109375" style="32" customWidth="1"/>
    <col min="6400" max="6400" width="11.7109375" style="32" customWidth="1"/>
    <col min="6401" max="6401" width="10.140625" style="32" customWidth="1"/>
    <col min="6402" max="6402" width="17.85546875" style="32" customWidth="1"/>
    <col min="6403" max="6403" width="14.5703125" style="32" customWidth="1"/>
    <col min="6404" max="6404" width="11.28515625" style="32" customWidth="1"/>
    <col min="6405" max="6405" width="11.5703125" style="32" customWidth="1"/>
    <col min="6406" max="6406" width="11.28515625" style="32" customWidth="1"/>
    <col min="6407" max="6651" width="9.140625" style="32"/>
    <col min="6652" max="6652" width="18" style="32" customWidth="1"/>
    <col min="6653" max="6653" width="10.5703125" style="32" customWidth="1"/>
    <col min="6654" max="6654" width="11.5703125" style="32" customWidth="1"/>
    <col min="6655" max="6655" width="15.7109375" style="32" customWidth="1"/>
    <col min="6656" max="6656" width="11.7109375" style="32" customWidth="1"/>
    <col min="6657" max="6657" width="10.140625" style="32" customWidth="1"/>
    <col min="6658" max="6658" width="17.85546875" style="32" customWidth="1"/>
    <col min="6659" max="6659" width="14.5703125" style="32" customWidth="1"/>
    <col min="6660" max="6660" width="11.28515625" style="32" customWidth="1"/>
    <col min="6661" max="6661" width="11.5703125" style="32" customWidth="1"/>
    <col min="6662" max="6662" width="11.28515625" style="32" customWidth="1"/>
    <col min="6663" max="6907" width="9.140625" style="32"/>
    <col min="6908" max="6908" width="18" style="32" customWidth="1"/>
    <col min="6909" max="6909" width="10.5703125" style="32" customWidth="1"/>
    <col min="6910" max="6910" width="11.5703125" style="32" customWidth="1"/>
    <col min="6911" max="6911" width="15.7109375" style="32" customWidth="1"/>
    <col min="6912" max="6912" width="11.7109375" style="32" customWidth="1"/>
    <col min="6913" max="6913" width="10.140625" style="32" customWidth="1"/>
    <col min="6914" max="6914" width="17.85546875" style="32" customWidth="1"/>
    <col min="6915" max="6915" width="14.5703125" style="32" customWidth="1"/>
    <col min="6916" max="6916" width="11.28515625" style="32" customWidth="1"/>
    <col min="6917" max="6917" width="11.5703125" style="32" customWidth="1"/>
    <col min="6918" max="6918" width="11.28515625" style="32" customWidth="1"/>
    <col min="6919" max="7163" width="9.140625" style="32"/>
    <col min="7164" max="7164" width="18" style="32" customWidth="1"/>
    <col min="7165" max="7165" width="10.5703125" style="32" customWidth="1"/>
    <col min="7166" max="7166" width="11.5703125" style="32" customWidth="1"/>
    <col min="7167" max="7167" width="15.7109375" style="32" customWidth="1"/>
    <col min="7168" max="7168" width="11.7109375" style="32" customWidth="1"/>
    <col min="7169" max="7169" width="10.140625" style="32" customWidth="1"/>
    <col min="7170" max="7170" width="17.85546875" style="32" customWidth="1"/>
    <col min="7171" max="7171" width="14.5703125" style="32" customWidth="1"/>
    <col min="7172" max="7172" width="11.28515625" style="32" customWidth="1"/>
    <col min="7173" max="7173" width="11.5703125" style="32" customWidth="1"/>
    <col min="7174" max="7174" width="11.28515625" style="32" customWidth="1"/>
    <col min="7175" max="7419" width="9.140625" style="32"/>
    <col min="7420" max="7420" width="18" style="32" customWidth="1"/>
    <col min="7421" max="7421" width="10.5703125" style="32" customWidth="1"/>
    <col min="7422" max="7422" width="11.5703125" style="32" customWidth="1"/>
    <col min="7423" max="7423" width="15.7109375" style="32" customWidth="1"/>
    <col min="7424" max="7424" width="11.7109375" style="32" customWidth="1"/>
    <col min="7425" max="7425" width="10.140625" style="32" customWidth="1"/>
    <col min="7426" max="7426" width="17.85546875" style="32" customWidth="1"/>
    <col min="7427" max="7427" width="14.5703125" style="32" customWidth="1"/>
    <col min="7428" max="7428" width="11.28515625" style="32" customWidth="1"/>
    <col min="7429" max="7429" width="11.5703125" style="32" customWidth="1"/>
    <col min="7430" max="7430" width="11.28515625" style="32" customWidth="1"/>
    <col min="7431" max="7675" width="9.140625" style="32"/>
    <col min="7676" max="7676" width="18" style="32" customWidth="1"/>
    <col min="7677" max="7677" width="10.5703125" style="32" customWidth="1"/>
    <col min="7678" max="7678" width="11.5703125" style="32" customWidth="1"/>
    <col min="7679" max="7679" width="15.7109375" style="32" customWidth="1"/>
    <col min="7680" max="7680" width="11.7109375" style="32" customWidth="1"/>
    <col min="7681" max="7681" width="10.140625" style="32" customWidth="1"/>
    <col min="7682" max="7682" width="17.85546875" style="32" customWidth="1"/>
    <col min="7683" max="7683" width="14.5703125" style="32" customWidth="1"/>
    <col min="7684" max="7684" width="11.28515625" style="32" customWidth="1"/>
    <col min="7685" max="7685" width="11.5703125" style="32" customWidth="1"/>
    <col min="7686" max="7686" width="11.28515625" style="32" customWidth="1"/>
    <col min="7687" max="7931" width="9.140625" style="32"/>
    <col min="7932" max="7932" width="18" style="32" customWidth="1"/>
    <col min="7933" max="7933" width="10.5703125" style="32" customWidth="1"/>
    <col min="7934" max="7934" width="11.5703125" style="32" customWidth="1"/>
    <col min="7935" max="7935" width="15.7109375" style="32" customWidth="1"/>
    <col min="7936" max="7936" width="11.7109375" style="32" customWidth="1"/>
    <col min="7937" max="7937" width="10.140625" style="32" customWidth="1"/>
    <col min="7938" max="7938" width="17.85546875" style="32" customWidth="1"/>
    <col min="7939" max="7939" width="14.5703125" style="32" customWidth="1"/>
    <col min="7940" max="7940" width="11.28515625" style="32" customWidth="1"/>
    <col min="7941" max="7941" width="11.5703125" style="32" customWidth="1"/>
    <col min="7942" max="7942" width="11.28515625" style="32" customWidth="1"/>
    <col min="7943" max="8187" width="9.140625" style="32"/>
    <col min="8188" max="8188" width="18" style="32" customWidth="1"/>
    <col min="8189" max="8189" width="10.5703125" style="32" customWidth="1"/>
    <col min="8190" max="8190" width="11.5703125" style="32" customWidth="1"/>
    <col min="8191" max="8191" width="15.7109375" style="32" customWidth="1"/>
    <col min="8192" max="8192" width="11.7109375" style="32" customWidth="1"/>
    <col min="8193" max="8193" width="10.140625" style="32" customWidth="1"/>
    <col min="8194" max="8194" width="17.85546875" style="32" customWidth="1"/>
    <col min="8195" max="8195" width="14.5703125" style="32" customWidth="1"/>
    <col min="8196" max="8196" width="11.28515625" style="32" customWidth="1"/>
    <col min="8197" max="8197" width="11.5703125" style="32" customWidth="1"/>
    <col min="8198" max="8198" width="11.28515625" style="32" customWidth="1"/>
    <col min="8199" max="8443" width="9.140625" style="32"/>
    <col min="8444" max="8444" width="18" style="32" customWidth="1"/>
    <col min="8445" max="8445" width="10.5703125" style="32" customWidth="1"/>
    <col min="8446" max="8446" width="11.5703125" style="32" customWidth="1"/>
    <col min="8447" max="8447" width="15.7109375" style="32" customWidth="1"/>
    <col min="8448" max="8448" width="11.7109375" style="32" customWidth="1"/>
    <col min="8449" max="8449" width="10.140625" style="32" customWidth="1"/>
    <col min="8450" max="8450" width="17.85546875" style="32" customWidth="1"/>
    <col min="8451" max="8451" width="14.5703125" style="32" customWidth="1"/>
    <col min="8452" max="8452" width="11.28515625" style="32" customWidth="1"/>
    <col min="8453" max="8453" width="11.5703125" style="32" customWidth="1"/>
    <col min="8454" max="8454" width="11.28515625" style="32" customWidth="1"/>
    <col min="8455" max="8699" width="9.140625" style="32"/>
    <col min="8700" max="8700" width="18" style="32" customWidth="1"/>
    <col min="8701" max="8701" width="10.5703125" style="32" customWidth="1"/>
    <col min="8702" max="8702" width="11.5703125" style="32" customWidth="1"/>
    <col min="8703" max="8703" width="15.7109375" style="32" customWidth="1"/>
    <col min="8704" max="8704" width="11.7109375" style="32" customWidth="1"/>
    <col min="8705" max="8705" width="10.140625" style="32" customWidth="1"/>
    <col min="8706" max="8706" width="17.85546875" style="32" customWidth="1"/>
    <col min="8707" max="8707" width="14.5703125" style="32" customWidth="1"/>
    <col min="8708" max="8708" width="11.28515625" style="32" customWidth="1"/>
    <col min="8709" max="8709" width="11.5703125" style="32" customWidth="1"/>
    <col min="8710" max="8710" width="11.28515625" style="32" customWidth="1"/>
    <col min="8711" max="8955" width="9.140625" style="32"/>
    <col min="8956" max="8956" width="18" style="32" customWidth="1"/>
    <col min="8957" max="8957" width="10.5703125" style="32" customWidth="1"/>
    <col min="8958" max="8958" width="11.5703125" style="32" customWidth="1"/>
    <col min="8959" max="8959" width="15.7109375" style="32" customWidth="1"/>
    <col min="8960" max="8960" width="11.7109375" style="32" customWidth="1"/>
    <col min="8961" max="8961" width="10.140625" style="32" customWidth="1"/>
    <col min="8962" max="8962" width="17.85546875" style="32" customWidth="1"/>
    <col min="8963" max="8963" width="14.5703125" style="32" customWidth="1"/>
    <col min="8964" max="8964" width="11.28515625" style="32" customWidth="1"/>
    <col min="8965" max="8965" width="11.5703125" style="32" customWidth="1"/>
    <col min="8966" max="8966" width="11.28515625" style="32" customWidth="1"/>
    <col min="8967" max="9211" width="9.140625" style="32"/>
    <col min="9212" max="9212" width="18" style="32" customWidth="1"/>
    <col min="9213" max="9213" width="10.5703125" style="32" customWidth="1"/>
    <col min="9214" max="9214" width="11.5703125" style="32" customWidth="1"/>
    <col min="9215" max="9215" width="15.7109375" style="32" customWidth="1"/>
    <col min="9216" max="9216" width="11.7109375" style="32" customWidth="1"/>
    <col min="9217" max="9217" width="10.140625" style="32" customWidth="1"/>
    <col min="9218" max="9218" width="17.85546875" style="32" customWidth="1"/>
    <col min="9219" max="9219" width="14.5703125" style="32" customWidth="1"/>
    <col min="9220" max="9220" width="11.28515625" style="32" customWidth="1"/>
    <col min="9221" max="9221" width="11.5703125" style="32" customWidth="1"/>
    <col min="9222" max="9222" width="11.28515625" style="32" customWidth="1"/>
    <col min="9223" max="9467" width="9.140625" style="32"/>
    <col min="9468" max="9468" width="18" style="32" customWidth="1"/>
    <col min="9469" max="9469" width="10.5703125" style="32" customWidth="1"/>
    <col min="9470" max="9470" width="11.5703125" style="32" customWidth="1"/>
    <col min="9471" max="9471" width="15.7109375" style="32" customWidth="1"/>
    <col min="9472" max="9472" width="11.7109375" style="32" customWidth="1"/>
    <col min="9473" max="9473" width="10.140625" style="32" customWidth="1"/>
    <col min="9474" max="9474" width="17.85546875" style="32" customWidth="1"/>
    <col min="9475" max="9475" width="14.5703125" style="32" customWidth="1"/>
    <col min="9476" max="9476" width="11.28515625" style="32" customWidth="1"/>
    <col min="9477" max="9477" width="11.5703125" style="32" customWidth="1"/>
    <col min="9478" max="9478" width="11.28515625" style="32" customWidth="1"/>
    <col min="9479" max="9723" width="9.140625" style="32"/>
    <col min="9724" max="9724" width="18" style="32" customWidth="1"/>
    <col min="9725" max="9725" width="10.5703125" style="32" customWidth="1"/>
    <col min="9726" max="9726" width="11.5703125" style="32" customWidth="1"/>
    <col min="9727" max="9727" width="15.7109375" style="32" customWidth="1"/>
    <col min="9728" max="9728" width="11.7109375" style="32" customWidth="1"/>
    <col min="9729" max="9729" width="10.140625" style="32" customWidth="1"/>
    <col min="9730" max="9730" width="17.85546875" style="32" customWidth="1"/>
    <col min="9731" max="9731" width="14.5703125" style="32" customWidth="1"/>
    <col min="9732" max="9732" width="11.28515625" style="32" customWidth="1"/>
    <col min="9733" max="9733" width="11.5703125" style="32" customWidth="1"/>
    <col min="9734" max="9734" width="11.28515625" style="32" customWidth="1"/>
    <col min="9735" max="9979" width="9.140625" style="32"/>
    <col min="9980" max="9980" width="18" style="32" customWidth="1"/>
    <col min="9981" max="9981" width="10.5703125" style="32" customWidth="1"/>
    <col min="9982" max="9982" width="11.5703125" style="32" customWidth="1"/>
    <col min="9983" max="9983" width="15.7109375" style="32" customWidth="1"/>
    <col min="9984" max="9984" width="11.7109375" style="32" customWidth="1"/>
    <col min="9985" max="9985" width="10.140625" style="32" customWidth="1"/>
    <col min="9986" max="9986" width="17.85546875" style="32" customWidth="1"/>
    <col min="9987" max="9987" width="14.5703125" style="32" customWidth="1"/>
    <col min="9988" max="9988" width="11.28515625" style="32" customWidth="1"/>
    <col min="9989" max="9989" width="11.5703125" style="32" customWidth="1"/>
    <col min="9990" max="9990" width="11.28515625" style="32" customWidth="1"/>
    <col min="9991" max="10235" width="9.140625" style="32"/>
    <col min="10236" max="10236" width="18" style="32" customWidth="1"/>
    <col min="10237" max="10237" width="10.5703125" style="32" customWidth="1"/>
    <col min="10238" max="10238" width="11.5703125" style="32" customWidth="1"/>
    <col min="10239" max="10239" width="15.7109375" style="32" customWidth="1"/>
    <col min="10240" max="10240" width="11.7109375" style="32" customWidth="1"/>
    <col min="10241" max="10241" width="10.140625" style="32" customWidth="1"/>
    <col min="10242" max="10242" width="17.85546875" style="32" customWidth="1"/>
    <col min="10243" max="10243" width="14.5703125" style="32" customWidth="1"/>
    <col min="10244" max="10244" width="11.28515625" style="32" customWidth="1"/>
    <col min="10245" max="10245" width="11.5703125" style="32" customWidth="1"/>
    <col min="10246" max="10246" width="11.28515625" style="32" customWidth="1"/>
    <col min="10247" max="10491" width="9.140625" style="32"/>
    <col min="10492" max="10492" width="18" style="32" customWidth="1"/>
    <col min="10493" max="10493" width="10.5703125" style="32" customWidth="1"/>
    <col min="10494" max="10494" width="11.5703125" style="32" customWidth="1"/>
    <col min="10495" max="10495" width="15.7109375" style="32" customWidth="1"/>
    <col min="10496" max="10496" width="11.7109375" style="32" customWidth="1"/>
    <col min="10497" max="10497" width="10.140625" style="32" customWidth="1"/>
    <col min="10498" max="10498" width="17.85546875" style="32" customWidth="1"/>
    <col min="10499" max="10499" width="14.5703125" style="32" customWidth="1"/>
    <col min="10500" max="10500" width="11.28515625" style="32" customWidth="1"/>
    <col min="10501" max="10501" width="11.5703125" style="32" customWidth="1"/>
    <col min="10502" max="10502" width="11.28515625" style="32" customWidth="1"/>
    <col min="10503" max="10747" width="9.140625" style="32"/>
    <col min="10748" max="10748" width="18" style="32" customWidth="1"/>
    <col min="10749" max="10749" width="10.5703125" style="32" customWidth="1"/>
    <col min="10750" max="10750" width="11.5703125" style="32" customWidth="1"/>
    <col min="10751" max="10751" width="15.7109375" style="32" customWidth="1"/>
    <col min="10752" max="10752" width="11.7109375" style="32" customWidth="1"/>
    <col min="10753" max="10753" width="10.140625" style="32" customWidth="1"/>
    <col min="10754" max="10754" width="17.85546875" style="32" customWidth="1"/>
    <col min="10755" max="10755" width="14.5703125" style="32" customWidth="1"/>
    <col min="10756" max="10756" width="11.28515625" style="32" customWidth="1"/>
    <col min="10757" max="10757" width="11.5703125" style="32" customWidth="1"/>
    <col min="10758" max="10758" width="11.28515625" style="32" customWidth="1"/>
    <col min="10759" max="11003" width="9.140625" style="32"/>
    <col min="11004" max="11004" width="18" style="32" customWidth="1"/>
    <col min="11005" max="11005" width="10.5703125" style="32" customWidth="1"/>
    <col min="11006" max="11006" width="11.5703125" style="32" customWidth="1"/>
    <col min="11007" max="11007" width="15.7109375" style="32" customWidth="1"/>
    <col min="11008" max="11008" width="11.7109375" style="32" customWidth="1"/>
    <col min="11009" max="11009" width="10.140625" style="32" customWidth="1"/>
    <col min="11010" max="11010" width="17.85546875" style="32" customWidth="1"/>
    <col min="11011" max="11011" width="14.5703125" style="32" customWidth="1"/>
    <col min="11012" max="11012" width="11.28515625" style="32" customWidth="1"/>
    <col min="11013" max="11013" width="11.5703125" style="32" customWidth="1"/>
    <col min="11014" max="11014" width="11.28515625" style="32" customWidth="1"/>
    <col min="11015" max="11259" width="9.140625" style="32"/>
    <col min="11260" max="11260" width="18" style="32" customWidth="1"/>
    <col min="11261" max="11261" width="10.5703125" style="32" customWidth="1"/>
    <col min="11262" max="11262" width="11.5703125" style="32" customWidth="1"/>
    <col min="11263" max="11263" width="15.7109375" style="32" customWidth="1"/>
    <col min="11264" max="11264" width="11.7109375" style="32" customWidth="1"/>
    <col min="11265" max="11265" width="10.140625" style="32" customWidth="1"/>
    <col min="11266" max="11266" width="17.85546875" style="32" customWidth="1"/>
    <col min="11267" max="11267" width="14.5703125" style="32" customWidth="1"/>
    <col min="11268" max="11268" width="11.28515625" style="32" customWidth="1"/>
    <col min="11269" max="11269" width="11.5703125" style="32" customWidth="1"/>
    <col min="11270" max="11270" width="11.28515625" style="32" customWidth="1"/>
    <col min="11271" max="11515" width="9.140625" style="32"/>
    <col min="11516" max="11516" width="18" style="32" customWidth="1"/>
    <col min="11517" max="11517" width="10.5703125" style="32" customWidth="1"/>
    <col min="11518" max="11518" width="11.5703125" style="32" customWidth="1"/>
    <col min="11519" max="11519" width="15.7109375" style="32" customWidth="1"/>
    <col min="11520" max="11520" width="11.7109375" style="32" customWidth="1"/>
    <col min="11521" max="11521" width="10.140625" style="32" customWidth="1"/>
    <col min="11522" max="11522" width="17.85546875" style="32" customWidth="1"/>
    <col min="11523" max="11523" width="14.5703125" style="32" customWidth="1"/>
    <col min="11524" max="11524" width="11.28515625" style="32" customWidth="1"/>
    <col min="11525" max="11525" width="11.5703125" style="32" customWidth="1"/>
    <col min="11526" max="11526" width="11.28515625" style="32" customWidth="1"/>
    <col min="11527" max="11771" width="9.140625" style="32"/>
    <col min="11772" max="11772" width="18" style="32" customWidth="1"/>
    <col min="11773" max="11773" width="10.5703125" style="32" customWidth="1"/>
    <col min="11774" max="11774" width="11.5703125" style="32" customWidth="1"/>
    <col min="11775" max="11775" width="15.7109375" style="32" customWidth="1"/>
    <col min="11776" max="11776" width="11.7109375" style="32" customWidth="1"/>
    <col min="11777" max="11777" width="10.140625" style="32" customWidth="1"/>
    <col min="11778" max="11778" width="17.85546875" style="32" customWidth="1"/>
    <col min="11779" max="11779" width="14.5703125" style="32" customWidth="1"/>
    <col min="11780" max="11780" width="11.28515625" style="32" customWidth="1"/>
    <col min="11781" max="11781" width="11.5703125" style="32" customWidth="1"/>
    <col min="11782" max="11782" width="11.28515625" style="32" customWidth="1"/>
    <col min="11783" max="12027" width="9.140625" style="32"/>
    <col min="12028" max="12028" width="18" style="32" customWidth="1"/>
    <col min="12029" max="12029" width="10.5703125" style="32" customWidth="1"/>
    <col min="12030" max="12030" width="11.5703125" style="32" customWidth="1"/>
    <col min="12031" max="12031" width="15.7109375" style="32" customWidth="1"/>
    <col min="12032" max="12032" width="11.7109375" style="32" customWidth="1"/>
    <col min="12033" max="12033" width="10.140625" style="32" customWidth="1"/>
    <col min="12034" max="12034" width="17.85546875" style="32" customWidth="1"/>
    <col min="12035" max="12035" width="14.5703125" style="32" customWidth="1"/>
    <col min="12036" max="12036" width="11.28515625" style="32" customWidth="1"/>
    <col min="12037" max="12037" width="11.5703125" style="32" customWidth="1"/>
    <col min="12038" max="12038" width="11.28515625" style="32" customWidth="1"/>
    <col min="12039" max="12283" width="9.140625" style="32"/>
    <col min="12284" max="12284" width="18" style="32" customWidth="1"/>
    <col min="12285" max="12285" width="10.5703125" style="32" customWidth="1"/>
    <col min="12286" max="12286" width="11.5703125" style="32" customWidth="1"/>
    <col min="12287" max="12287" width="15.7109375" style="32" customWidth="1"/>
    <col min="12288" max="12288" width="11.7109375" style="32" customWidth="1"/>
    <col min="12289" max="12289" width="10.140625" style="32" customWidth="1"/>
    <col min="12290" max="12290" width="17.85546875" style="32" customWidth="1"/>
    <col min="12291" max="12291" width="14.5703125" style="32" customWidth="1"/>
    <col min="12292" max="12292" width="11.28515625" style="32" customWidth="1"/>
    <col min="12293" max="12293" width="11.5703125" style="32" customWidth="1"/>
    <col min="12294" max="12294" width="11.28515625" style="32" customWidth="1"/>
    <col min="12295" max="12539" width="9.140625" style="32"/>
    <col min="12540" max="12540" width="18" style="32" customWidth="1"/>
    <col min="12541" max="12541" width="10.5703125" style="32" customWidth="1"/>
    <col min="12542" max="12542" width="11.5703125" style="32" customWidth="1"/>
    <col min="12543" max="12543" width="15.7109375" style="32" customWidth="1"/>
    <col min="12544" max="12544" width="11.7109375" style="32" customWidth="1"/>
    <col min="12545" max="12545" width="10.140625" style="32" customWidth="1"/>
    <col min="12546" max="12546" width="17.85546875" style="32" customWidth="1"/>
    <col min="12547" max="12547" width="14.5703125" style="32" customWidth="1"/>
    <col min="12548" max="12548" width="11.28515625" style="32" customWidth="1"/>
    <col min="12549" max="12549" width="11.5703125" style="32" customWidth="1"/>
    <col min="12550" max="12550" width="11.28515625" style="32" customWidth="1"/>
    <col min="12551" max="12795" width="9.140625" style="32"/>
    <col min="12796" max="12796" width="18" style="32" customWidth="1"/>
    <col min="12797" max="12797" width="10.5703125" style="32" customWidth="1"/>
    <col min="12798" max="12798" width="11.5703125" style="32" customWidth="1"/>
    <col min="12799" max="12799" width="15.7109375" style="32" customWidth="1"/>
    <col min="12800" max="12800" width="11.7109375" style="32" customWidth="1"/>
    <col min="12801" max="12801" width="10.140625" style="32" customWidth="1"/>
    <col min="12802" max="12802" width="17.85546875" style="32" customWidth="1"/>
    <col min="12803" max="12803" width="14.5703125" style="32" customWidth="1"/>
    <col min="12804" max="12804" width="11.28515625" style="32" customWidth="1"/>
    <col min="12805" max="12805" width="11.5703125" style="32" customWidth="1"/>
    <col min="12806" max="12806" width="11.28515625" style="32" customWidth="1"/>
    <col min="12807" max="13051" width="9.140625" style="32"/>
    <col min="13052" max="13052" width="18" style="32" customWidth="1"/>
    <col min="13053" max="13053" width="10.5703125" style="32" customWidth="1"/>
    <col min="13054" max="13054" width="11.5703125" style="32" customWidth="1"/>
    <col min="13055" max="13055" width="15.7109375" style="32" customWidth="1"/>
    <col min="13056" max="13056" width="11.7109375" style="32" customWidth="1"/>
    <col min="13057" max="13057" width="10.140625" style="32" customWidth="1"/>
    <col min="13058" max="13058" width="17.85546875" style="32" customWidth="1"/>
    <col min="13059" max="13059" width="14.5703125" style="32" customWidth="1"/>
    <col min="13060" max="13060" width="11.28515625" style="32" customWidth="1"/>
    <col min="13061" max="13061" width="11.5703125" style="32" customWidth="1"/>
    <col min="13062" max="13062" width="11.28515625" style="32" customWidth="1"/>
    <col min="13063" max="13307" width="9.140625" style="32"/>
    <col min="13308" max="13308" width="18" style="32" customWidth="1"/>
    <col min="13309" max="13309" width="10.5703125" style="32" customWidth="1"/>
    <col min="13310" max="13310" width="11.5703125" style="32" customWidth="1"/>
    <col min="13311" max="13311" width="15.7109375" style="32" customWidth="1"/>
    <col min="13312" max="13312" width="11.7109375" style="32" customWidth="1"/>
    <col min="13313" max="13313" width="10.140625" style="32" customWidth="1"/>
    <col min="13314" max="13314" width="17.85546875" style="32" customWidth="1"/>
    <col min="13315" max="13315" width="14.5703125" style="32" customWidth="1"/>
    <col min="13316" max="13316" width="11.28515625" style="32" customWidth="1"/>
    <col min="13317" max="13317" width="11.5703125" style="32" customWidth="1"/>
    <col min="13318" max="13318" width="11.28515625" style="32" customWidth="1"/>
    <col min="13319" max="13563" width="9.140625" style="32"/>
    <col min="13564" max="13564" width="18" style="32" customWidth="1"/>
    <col min="13565" max="13565" width="10.5703125" style="32" customWidth="1"/>
    <col min="13566" max="13566" width="11.5703125" style="32" customWidth="1"/>
    <col min="13567" max="13567" width="15.7109375" style="32" customWidth="1"/>
    <col min="13568" max="13568" width="11.7109375" style="32" customWidth="1"/>
    <col min="13569" max="13569" width="10.140625" style="32" customWidth="1"/>
    <col min="13570" max="13570" width="17.85546875" style="32" customWidth="1"/>
    <col min="13571" max="13571" width="14.5703125" style="32" customWidth="1"/>
    <col min="13572" max="13572" width="11.28515625" style="32" customWidth="1"/>
    <col min="13573" max="13573" width="11.5703125" style="32" customWidth="1"/>
    <col min="13574" max="13574" width="11.28515625" style="32" customWidth="1"/>
    <col min="13575" max="13819" width="9.140625" style="32"/>
    <col min="13820" max="13820" width="18" style="32" customWidth="1"/>
    <col min="13821" max="13821" width="10.5703125" style="32" customWidth="1"/>
    <col min="13822" max="13822" width="11.5703125" style="32" customWidth="1"/>
    <col min="13823" max="13823" width="15.7109375" style="32" customWidth="1"/>
    <col min="13824" max="13824" width="11.7109375" style="32" customWidth="1"/>
    <col min="13825" max="13825" width="10.140625" style="32" customWidth="1"/>
    <col min="13826" max="13826" width="17.85546875" style="32" customWidth="1"/>
    <col min="13827" max="13827" width="14.5703125" style="32" customWidth="1"/>
    <col min="13828" max="13828" width="11.28515625" style="32" customWidth="1"/>
    <col min="13829" max="13829" width="11.5703125" style="32" customWidth="1"/>
    <col min="13830" max="13830" width="11.28515625" style="32" customWidth="1"/>
    <col min="13831" max="14075" width="9.140625" style="32"/>
    <col min="14076" max="14076" width="18" style="32" customWidth="1"/>
    <col min="14077" max="14077" width="10.5703125" style="32" customWidth="1"/>
    <col min="14078" max="14078" width="11.5703125" style="32" customWidth="1"/>
    <col min="14079" max="14079" width="15.7109375" style="32" customWidth="1"/>
    <col min="14080" max="14080" width="11.7109375" style="32" customWidth="1"/>
    <col min="14081" max="14081" width="10.140625" style="32" customWidth="1"/>
    <col min="14082" max="14082" width="17.85546875" style="32" customWidth="1"/>
    <col min="14083" max="14083" width="14.5703125" style="32" customWidth="1"/>
    <col min="14084" max="14084" width="11.28515625" style="32" customWidth="1"/>
    <col min="14085" max="14085" width="11.5703125" style="32" customWidth="1"/>
    <col min="14086" max="14086" width="11.28515625" style="32" customWidth="1"/>
    <col min="14087" max="14331" width="9.140625" style="32"/>
    <col min="14332" max="14332" width="18" style="32" customWidth="1"/>
    <col min="14333" max="14333" width="10.5703125" style="32" customWidth="1"/>
    <col min="14334" max="14334" width="11.5703125" style="32" customWidth="1"/>
    <col min="14335" max="14335" width="15.7109375" style="32" customWidth="1"/>
    <col min="14336" max="14336" width="11.7109375" style="32" customWidth="1"/>
    <col min="14337" max="14337" width="10.140625" style="32" customWidth="1"/>
    <col min="14338" max="14338" width="17.85546875" style="32" customWidth="1"/>
    <col min="14339" max="14339" width="14.5703125" style="32" customWidth="1"/>
    <col min="14340" max="14340" width="11.28515625" style="32" customWidth="1"/>
    <col min="14341" max="14341" width="11.5703125" style="32" customWidth="1"/>
    <col min="14342" max="14342" width="11.28515625" style="32" customWidth="1"/>
    <col min="14343" max="14587" width="9.140625" style="32"/>
    <col min="14588" max="14588" width="18" style="32" customWidth="1"/>
    <col min="14589" max="14589" width="10.5703125" style="32" customWidth="1"/>
    <col min="14590" max="14590" width="11.5703125" style="32" customWidth="1"/>
    <col min="14591" max="14591" width="15.7109375" style="32" customWidth="1"/>
    <col min="14592" max="14592" width="11.7109375" style="32" customWidth="1"/>
    <col min="14593" max="14593" width="10.140625" style="32" customWidth="1"/>
    <col min="14594" max="14594" width="17.85546875" style="32" customWidth="1"/>
    <col min="14595" max="14595" width="14.5703125" style="32" customWidth="1"/>
    <col min="14596" max="14596" width="11.28515625" style="32" customWidth="1"/>
    <col min="14597" max="14597" width="11.5703125" style="32" customWidth="1"/>
    <col min="14598" max="14598" width="11.28515625" style="32" customWidth="1"/>
    <col min="14599" max="14843" width="9.140625" style="32"/>
    <col min="14844" max="14844" width="18" style="32" customWidth="1"/>
    <col min="14845" max="14845" width="10.5703125" style="32" customWidth="1"/>
    <col min="14846" max="14846" width="11.5703125" style="32" customWidth="1"/>
    <col min="14847" max="14847" width="15.7109375" style="32" customWidth="1"/>
    <col min="14848" max="14848" width="11.7109375" style="32" customWidth="1"/>
    <col min="14849" max="14849" width="10.140625" style="32" customWidth="1"/>
    <col min="14850" max="14850" width="17.85546875" style="32" customWidth="1"/>
    <col min="14851" max="14851" width="14.5703125" style="32" customWidth="1"/>
    <col min="14852" max="14852" width="11.28515625" style="32" customWidth="1"/>
    <col min="14853" max="14853" width="11.5703125" style="32" customWidth="1"/>
    <col min="14854" max="14854" width="11.28515625" style="32" customWidth="1"/>
    <col min="14855" max="15099" width="9.140625" style="32"/>
    <col min="15100" max="15100" width="18" style="32" customWidth="1"/>
    <col min="15101" max="15101" width="10.5703125" style="32" customWidth="1"/>
    <col min="15102" max="15102" width="11.5703125" style="32" customWidth="1"/>
    <col min="15103" max="15103" width="15.7109375" style="32" customWidth="1"/>
    <col min="15104" max="15104" width="11.7109375" style="32" customWidth="1"/>
    <col min="15105" max="15105" width="10.140625" style="32" customWidth="1"/>
    <col min="15106" max="15106" width="17.85546875" style="32" customWidth="1"/>
    <col min="15107" max="15107" width="14.5703125" style="32" customWidth="1"/>
    <col min="15108" max="15108" width="11.28515625" style="32" customWidth="1"/>
    <col min="15109" max="15109" width="11.5703125" style="32" customWidth="1"/>
    <col min="15110" max="15110" width="11.28515625" style="32" customWidth="1"/>
    <col min="15111" max="15355" width="9.140625" style="32"/>
    <col min="15356" max="15356" width="18" style="32" customWidth="1"/>
    <col min="15357" max="15357" width="10.5703125" style="32" customWidth="1"/>
    <col min="15358" max="15358" width="11.5703125" style="32" customWidth="1"/>
    <col min="15359" max="15359" width="15.7109375" style="32" customWidth="1"/>
    <col min="15360" max="15360" width="11.7109375" style="32" customWidth="1"/>
    <col min="15361" max="15361" width="10.140625" style="32" customWidth="1"/>
    <col min="15362" max="15362" width="17.85546875" style="32" customWidth="1"/>
    <col min="15363" max="15363" width="14.5703125" style="32" customWidth="1"/>
    <col min="15364" max="15364" width="11.28515625" style="32" customWidth="1"/>
    <col min="15365" max="15365" width="11.5703125" style="32" customWidth="1"/>
    <col min="15366" max="15366" width="11.28515625" style="32" customWidth="1"/>
    <col min="15367" max="15611" width="9.140625" style="32"/>
    <col min="15612" max="15612" width="18" style="32" customWidth="1"/>
    <col min="15613" max="15613" width="10.5703125" style="32" customWidth="1"/>
    <col min="15614" max="15614" width="11.5703125" style="32" customWidth="1"/>
    <col min="15615" max="15615" width="15.7109375" style="32" customWidth="1"/>
    <col min="15616" max="15616" width="11.7109375" style="32" customWidth="1"/>
    <col min="15617" max="15617" width="10.140625" style="32" customWidth="1"/>
    <col min="15618" max="15618" width="17.85546875" style="32" customWidth="1"/>
    <col min="15619" max="15619" width="14.5703125" style="32" customWidth="1"/>
    <col min="15620" max="15620" width="11.28515625" style="32" customWidth="1"/>
    <col min="15621" max="15621" width="11.5703125" style="32" customWidth="1"/>
    <col min="15622" max="15622" width="11.28515625" style="32" customWidth="1"/>
    <col min="15623" max="15867" width="9.140625" style="32"/>
    <col min="15868" max="15868" width="18" style="32" customWidth="1"/>
    <col min="15869" max="15869" width="10.5703125" style="32" customWidth="1"/>
    <col min="15870" max="15870" width="11.5703125" style="32" customWidth="1"/>
    <col min="15871" max="15871" width="15.7109375" style="32" customWidth="1"/>
    <col min="15872" max="15872" width="11.7109375" style="32" customWidth="1"/>
    <col min="15873" max="15873" width="10.140625" style="32" customWidth="1"/>
    <col min="15874" max="15874" width="17.85546875" style="32" customWidth="1"/>
    <col min="15875" max="15875" width="14.5703125" style="32" customWidth="1"/>
    <col min="15876" max="15876" width="11.28515625" style="32" customWidth="1"/>
    <col min="15877" max="15877" width="11.5703125" style="32" customWidth="1"/>
    <col min="15878" max="15878" width="11.28515625" style="32" customWidth="1"/>
    <col min="15879" max="16123" width="9.140625" style="32"/>
    <col min="16124" max="16124" width="18" style="32" customWidth="1"/>
    <col min="16125" max="16125" width="10.5703125" style="32" customWidth="1"/>
    <col min="16126" max="16126" width="11.5703125" style="32" customWidth="1"/>
    <col min="16127" max="16127" width="15.7109375" style="32" customWidth="1"/>
    <col min="16128" max="16128" width="11.7109375" style="32" customWidth="1"/>
    <col min="16129" max="16129" width="10.140625" style="32" customWidth="1"/>
    <col min="16130" max="16130" width="17.85546875" style="32" customWidth="1"/>
    <col min="16131" max="16131" width="14.5703125" style="32" customWidth="1"/>
    <col min="16132" max="16132" width="11.28515625" style="32" customWidth="1"/>
    <col min="16133" max="16133" width="11.5703125" style="32" customWidth="1"/>
    <col min="16134" max="16134" width="11.28515625" style="32" customWidth="1"/>
    <col min="16135" max="16384" width="9.140625" style="32"/>
  </cols>
  <sheetData>
    <row r="1" spans="1:11" s="28" customFormat="1" ht="46.15" customHeight="1">
      <c r="A1" s="178" t="s">
        <v>63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36" customFormat="1" ht="21.75" customHeight="1">
      <c r="A2" s="179"/>
      <c r="B2" s="177" t="s">
        <v>37</v>
      </c>
      <c r="C2" s="177" t="s">
        <v>36</v>
      </c>
      <c r="D2" s="177" t="s">
        <v>31</v>
      </c>
      <c r="E2" s="177" t="s">
        <v>25</v>
      </c>
      <c r="F2" s="177" t="s">
        <v>26</v>
      </c>
      <c r="G2" s="177" t="s">
        <v>27</v>
      </c>
      <c r="H2" s="177" t="s">
        <v>7</v>
      </c>
      <c r="I2" s="177" t="s">
        <v>38</v>
      </c>
      <c r="J2" s="181" t="s">
        <v>32</v>
      </c>
      <c r="K2" s="177" t="s">
        <v>9</v>
      </c>
    </row>
    <row r="3" spans="1:11" s="37" customFormat="1" ht="9" customHeight="1">
      <c r="A3" s="180"/>
      <c r="B3" s="177"/>
      <c r="C3" s="177"/>
      <c r="D3" s="177"/>
      <c r="E3" s="177"/>
      <c r="F3" s="177"/>
      <c r="G3" s="177"/>
      <c r="H3" s="177"/>
      <c r="I3" s="177"/>
      <c r="J3" s="181"/>
      <c r="K3" s="177"/>
    </row>
    <row r="4" spans="1:11" s="37" customFormat="1" ht="54.75" customHeight="1">
      <c r="A4" s="180"/>
      <c r="B4" s="177"/>
      <c r="C4" s="177"/>
      <c r="D4" s="177"/>
      <c r="E4" s="177"/>
      <c r="F4" s="177"/>
      <c r="G4" s="177"/>
      <c r="H4" s="177"/>
      <c r="I4" s="177"/>
      <c r="J4" s="181"/>
      <c r="K4" s="177"/>
    </row>
    <row r="5" spans="1:11" s="82" customFormat="1" ht="12.75" customHeight="1">
      <c r="A5" s="81" t="s">
        <v>3</v>
      </c>
      <c r="B5" s="67">
        <v>1</v>
      </c>
      <c r="C5" s="67">
        <v>2</v>
      </c>
      <c r="D5" s="67">
        <v>3</v>
      </c>
      <c r="E5" s="67">
        <v>4</v>
      </c>
      <c r="F5" s="67">
        <v>5</v>
      </c>
      <c r="G5" s="67">
        <v>6</v>
      </c>
      <c r="H5" s="67">
        <v>7</v>
      </c>
      <c r="I5" s="67">
        <v>8</v>
      </c>
      <c r="J5" s="67">
        <v>9</v>
      </c>
      <c r="K5" s="67">
        <v>10</v>
      </c>
    </row>
    <row r="6" spans="1:11" s="89" customFormat="1" ht="24.6" customHeight="1">
      <c r="A6" s="71" t="s">
        <v>4</v>
      </c>
      <c r="B6" s="96">
        <v>3533</v>
      </c>
      <c r="C6" s="87">
        <v>3191</v>
      </c>
      <c r="D6" s="87">
        <v>150</v>
      </c>
      <c r="E6" s="87">
        <v>137</v>
      </c>
      <c r="F6" s="87">
        <v>23</v>
      </c>
      <c r="G6" s="87">
        <v>1</v>
      </c>
      <c r="H6" s="87">
        <v>1398</v>
      </c>
      <c r="I6" s="87">
        <v>2722</v>
      </c>
      <c r="J6" s="87">
        <v>2475</v>
      </c>
      <c r="K6" s="87">
        <v>1094</v>
      </c>
    </row>
    <row r="7" spans="1:11" ht="15" customHeight="1">
      <c r="A7" s="83" t="s">
        <v>65</v>
      </c>
      <c r="B7" s="97">
        <v>374</v>
      </c>
      <c r="C7" s="29">
        <v>308</v>
      </c>
      <c r="D7" s="30">
        <v>10</v>
      </c>
      <c r="E7" s="29">
        <v>9</v>
      </c>
      <c r="F7" s="29">
        <v>4</v>
      </c>
      <c r="G7" s="30">
        <v>0</v>
      </c>
      <c r="H7" s="30">
        <v>72</v>
      </c>
      <c r="I7" s="30">
        <v>286</v>
      </c>
      <c r="J7" s="29">
        <v>236</v>
      </c>
      <c r="K7" s="29">
        <v>114</v>
      </c>
    </row>
    <row r="8" spans="1:11" ht="15" customHeight="1">
      <c r="A8" s="83" t="s">
        <v>66</v>
      </c>
      <c r="B8" s="97">
        <v>644</v>
      </c>
      <c r="C8" s="29">
        <v>588</v>
      </c>
      <c r="D8" s="30">
        <v>16</v>
      </c>
      <c r="E8" s="29">
        <v>14</v>
      </c>
      <c r="F8" s="29">
        <v>5</v>
      </c>
      <c r="G8" s="30">
        <v>0</v>
      </c>
      <c r="H8" s="30">
        <v>223</v>
      </c>
      <c r="I8" s="30">
        <v>450</v>
      </c>
      <c r="J8" s="29">
        <v>417</v>
      </c>
      <c r="K8" s="29">
        <v>253</v>
      </c>
    </row>
    <row r="9" spans="1:11" ht="15" customHeight="1">
      <c r="A9" s="83" t="s">
        <v>67</v>
      </c>
      <c r="B9" s="97">
        <v>188</v>
      </c>
      <c r="C9" s="29">
        <v>178</v>
      </c>
      <c r="D9" s="30">
        <v>9</v>
      </c>
      <c r="E9" s="29">
        <v>8</v>
      </c>
      <c r="F9" s="29">
        <v>0</v>
      </c>
      <c r="G9" s="30">
        <v>0</v>
      </c>
      <c r="H9" s="30">
        <v>39</v>
      </c>
      <c r="I9" s="30">
        <v>145</v>
      </c>
      <c r="J9" s="29">
        <v>137</v>
      </c>
      <c r="K9" s="29">
        <v>60</v>
      </c>
    </row>
    <row r="10" spans="1:11" ht="15" customHeight="1">
      <c r="A10" s="83" t="s">
        <v>68</v>
      </c>
      <c r="B10" s="97">
        <v>84</v>
      </c>
      <c r="C10" s="29">
        <v>75</v>
      </c>
      <c r="D10" s="30">
        <v>6</v>
      </c>
      <c r="E10" s="29">
        <v>6</v>
      </c>
      <c r="F10" s="29">
        <v>0</v>
      </c>
      <c r="G10" s="30">
        <v>0</v>
      </c>
      <c r="H10" s="30">
        <v>20</v>
      </c>
      <c r="I10" s="30">
        <v>61</v>
      </c>
      <c r="J10" s="29">
        <v>54</v>
      </c>
      <c r="K10" s="29">
        <v>41</v>
      </c>
    </row>
    <row r="11" spans="1:11" ht="15" customHeight="1">
      <c r="A11" s="83" t="s">
        <v>69</v>
      </c>
      <c r="B11" s="97">
        <v>273</v>
      </c>
      <c r="C11" s="29">
        <v>213</v>
      </c>
      <c r="D11" s="30">
        <v>16</v>
      </c>
      <c r="E11" s="29">
        <v>14</v>
      </c>
      <c r="F11" s="29">
        <v>2</v>
      </c>
      <c r="G11" s="30">
        <v>0</v>
      </c>
      <c r="H11" s="30">
        <v>80</v>
      </c>
      <c r="I11" s="30">
        <v>207</v>
      </c>
      <c r="J11" s="29">
        <v>168</v>
      </c>
      <c r="K11" s="29">
        <v>66</v>
      </c>
    </row>
    <row r="12" spans="1:11" ht="15" customHeight="1">
      <c r="A12" s="83" t="s">
        <v>70</v>
      </c>
      <c r="B12" s="97">
        <v>176</v>
      </c>
      <c r="C12" s="29">
        <v>160</v>
      </c>
      <c r="D12" s="30">
        <v>0</v>
      </c>
      <c r="E12" s="29">
        <v>0</v>
      </c>
      <c r="F12" s="29">
        <v>0</v>
      </c>
      <c r="G12" s="30">
        <v>0</v>
      </c>
      <c r="H12" s="30">
        <v>133</v>
      </c>
      <c r="I12" s="30">
        <v>151</v>
      </c>
      <c r="J12" s="29">
        <v>136</v>
      </c>
      <c r="K12" s="29">
        <v>70</v>
      </c>
    </row>
    <row r="13" spans="1:11" ht="15" customHeight="1">
      <c r="A13" s="83" t="s">
        <v>71</v>
      </c>
      <c r="B13" s="97">
        <v>171</v>
      </c>
      <c r="C13" s="29">
        <v>163</v>
      </c>
      <c r="D13" s="30">
        <v>8</v>
      </c>
      <c r="E13" s="29">
        <v>8</v>
      </c>
      <c r="F13" s="29">
        <v>0</v>
      </c>
      <c r="G13" s="30">
        <v>0</v>
      </c>
      <c r="H13" s="30">
        <v>126</v>
      </c>
      <c r="I13" s="30">
        <v>150</v>
      </c>
      <c r="J13" s="29">
        <v>143</v>
      </c>
      <c r="K13" s="29">
        <v>58</v>
      </c>
    </row>
    <row r="14" spans="1:11" ht="15" customHeight="1">
      <c r="A14" s="83" t="s">
        <v>72</v>
      </c>
      <c r="B14" s="97">
        <v>212</v>
      </c>
      <c r="C14" s="29">
        <v>204</v>
      </c>
      <c r="D14" s="30">
        <v>3</v>
      </c>
      <c r="E14" s="29">
        <v>3</v>
      </c>
      <c r="F14" s="29">
        <v>3</v>
      </c>
      <c r="G14" s="30">
        <v>0</v>
      </c>
      <c r="H14" s="30">
        <v>80</v>
      </c>
      <c r="I14" s="30">
        <v>163</v>
      </c>
      <c r="J14" s="29">
        <v>157</v>
      </c>
      <c r="K14" s="29">
        <v>67</v>
      </c>
    </row>
    <row r="15" spans="1:11" ht="15" customHeight="1">
      <c r="A15" s="83" t="s">
        <v>73</v>
      </c>
      <c r="B15" s="97">
        <v>66</v>
      </c>
      <c r="C15" s="29">
        <v>65</v>
      </c>
      <c r="D15" s="30">
        <v>4</v>
      </c>
      <c r="E15" s="29">
        <v>4</v>
      </c>
      <c r="F15" s="29">
        <v>0</v>
      </c>
      <c r="G15" s="30">
        <v>1</v>
      </c>
      <c r="H15" s="30">
        <v>14</v>
      </c>
      <c r="I15" s="30">
        <v>52</v>
      </c>
      <c r="J15" s="29">
        <v>51</v>
      </c>
      <c r="K15" s="29">
        <v>8</v>
      </c>
    </row>
    <row r="16" spans="1:11" ht="15" customHeight="1">
      <c r="A16" s="83" t="s">
        <v>74</v>
      </c>
      <c r="B16" s="97">
        <v>334</v>
      </c>
      <c r="C16" s="29">
        <v>313</v>
      </c>
      <c r="D16" s="30">
        <v>21</v>
      </c>
      <c r="E16" s="29">
        <v>19</v>
      </c>
      <c r="F16" s="29">
        <v>3</v>
      </c>
      <c r="G16" s="30">
        <v>0</v>
      </c>
      <c r="H16" s="30">
        <v>214</v>
      </c>
      <c r="I16" s="30">
        <v>279</v>
      </c>
      <c r="J16" s="29">
        <v>264</v>
      </c>
      <c r="K16" s="29">
        <v>72</v>
      </c>
    </row>
    <row r="17" spans="1:11" ht="15" customHeight="1">
      <c r="A17" s="83" t="s">
        <v>75</v>
      </c>
      <c r="B17" s="97">
        <v>144</v>
      </c>
      <c r="C17" s="29">
        <v>131</v>
      </c>
      <c r="D17" s="30">
        <v>15</v>
      </c>
      <c r="E17" s="29">
        <v>12</v>
      </c>
      <c r="F17" s="29">
        <v>4</v>
      </c>
      <c r="G17" s="30">
        <v>0</v>
      </c>
      <c r="H17" s="30">
        <v>93</v>
      </c>
      <c r="I17" s="30">
        <v>99</v>
      </c>
      <c r="J17" s="29">
        <v>93</v>
      </c>
      <c r="K17" s="29">
        <v>61</v>
      </c>
    </row>
    <row r="18" spans="1:11" ht="15" customHeight="1">
      <c r="A18" s="83" t="s">
        <v>76</v>
      </c>
      <c r="B18" s="97">
        <v>472</v>
      </c>
      <c r="C18" s="29">
        <v>453</v>
      </c>
      <c r="D18" s="30">
        <v>10</v>
      </c>
      <c r="E18" s="29">
        <v>9</v>
      </c>
      <c r="F18" s="29">
        <v>2</v>
      </c>
      <c r="G18" s="30">
        <v>0</v>
      </c>
      <c r="H18" s="30">
        <v>182</v>
      </c>
      <c r="I18" s="30">
        <v>379</v>
      </c>
      <c r="J18" s="29">
        <v>367</v>
      </c>
      <c r="K18" s="29">
        <v>121</v>
      </c>
    </row>
    <row r="19" spans="1:11" ht="15" customHeight="1">
      <c r="A19" s="83" t="s">
        <v>77</v>
      </c>
      <c r="B19" s="97">
        <v>231</v>
      </c>
      <c r="C19" s="29">
        <v>185</v>
      </c>
      <c r="D19" s="30">
        <v>17</v>
      </c>
      <c r="E19" s="29">
        <v>16</v>
      </c>
      <c r="F19" s="29">
        <v>0</v>
      </c>
      <c r="G19" s="30">
        <v>0</v>
      </c>
      <c r="H19" s="30">
        <v>49</v>
      </c>
      <c r="I19" s="30">
        <v>183</v>
      </c>
      <c r="J19" s="29">
        <v>140</v>
      </c>
      <c r="K19" s="29">
        <v>76</v>
      </c>
    </row>
    <row r="20" spans="1:11" ht="15" customHeight="1">
      <c r="A20" s="83" t="s">
        <v>78</v>
      </c>
      <c r="B20" s="97">
        <v>164</v>
      </c>
      <c r="C20" s="29">
        <v>155</v>
      </c>
      <c r="D20" s="30">
        <v>15</v>
      </c>
      <c r="E20" s="29">
        <v>15</v>
      </c>
      <c r="F20" s="29">
        <v>0</v>
      </c>
      <c r="G20" s="30">
        <v>0</v>
      </c>
      <c r="H20" s="30">
        <v>73</v>
      </c>
      <c r="I20" s="30">
        <v>117</v>
      </c>
      <c r="J20" s="29">
        <v>112</v>
      </c>
      <c r="K20" s="29">
        <v>27</v>
      </c>
    </row>
  </sheetData>
  <mergeCells count="12">
    <mergeCell ref="K2:K4"/>
    <mergeCell ref="A1:K1"/>
    <mergeCell ref="A2:A4"/>
    <mergeCell ref="E2:E4"/>
    <mergeCell ref="F2:F4"/>
    <mergeCell ref="G2:G4"/>
    <mergeCell ref="H2:H4"/>
    <mergeCell ref="C2:C4"/>
    <mergeCell ref="D2:D4"/>
    <mergeCell ref="J2:J4"/>
    <mergeCell ref="B2:B4"/>
    <mergeCell ref="I2:I4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="85" zoomScaleNormal="85" zoomScaleSheetLayoutView="90" workbookViewId="0">
      <selection activeCell="A2" sqref="A2:A4"/>
    </sheetView>
  </sheetViews>
  <sheetFormatPr defaultRowHeight="15.75"/>
  <cols>
    <col min="1" max="1" width="38" style="35" customWidth="1"/>
    <col min="2" max="2" width="17.7109375" style="100" customWidth="1"/>
    <col min="3" max="11" width="15.85546875" style="34" customWidth="1"/>
    <col min="12" max="256" width="9.140625" style="32"/>
    <col min="257" max="257" width="18.140625" style="32" customWidth="1"/>
    <col min="258" max="258" width="10.5703125" style="32" customWidth="1"/>
    <col min="259" max="259" width="11.28515625" style="32" customWidth="1"/>
    <col min="260" max="260" width="15.42578125" style="32" customWidth="1"/>
    <col min="261" max="262" width="10.5703125" style="32" customWidth="1"/>
    <col min="263" max="263" width="18" style="32" customWidth="1"/>
    <col min="264" max="264" width="14.7109375" style="32" customWidth="1"/>
    <col min="265" max="265" width="10.5703125" style="32" customWidth="1"/>
    <col min="266" max="266" width="12" style="32" customWidth="1"/>
    <col min="267" max="267" width="12.140625" style="32" customWidth="1"/>
    <col min="268" max="512" width="9.140625" style="32"/>
    <col min="513" max="513" width="18.140625" style="32" customWidth="1"/>
    <col min="514" max="514" width="10.5703125" style="32" customWidth="1"/>
    <col min="515" max="515" width="11.28515625" style="32" customWidth="1"/>
    <col min="516" max="516" width="15.42578125" style="32" customWidth="1"/>
    <col min="517" max="518" width="10.5703125" style="32" customWidth="1"/>
    <col min="519" max="519" width="18" style="32" customWidth="1"/>
    <col min="520" max="520" width="14.7109375" style="32" customWidth="1"/>
    <col min="521" max="521" width="10.5703125" style="32" customWidth="1"/>
    <col min="522" max="522" width="12" style="32" customWidth="1"/>
    <col min="523" max="523" width="12.140625" style="32" customWidth="1"/>
    <col min="524" max="768" width="9.140625" style="32"/>
    <col min="769" max="769" width="18.140625" style="32" customWidth="1"/>
    <col min="770" max="770" width="10.5703125" style="32" customWidth="1"/>
    <col min="771" max="771" width="11.28515625" style="32" customWidth="1"/>
    <col min="772" max="772" width="15.42578125" style="32" customWidth="1"/>
    <col min="773" max="774" width="10.5703125" style="32" customWidth="1"/>
    <col min="775" max="775" width="18" style="32" customWidth="1"/>
    <col min="776" max="776" width="14.7109375" style="32" customWidth="1"/>
    <col min="777" max="777" width="10.5703125" style="32" customWidth="1"/>
    <col min="778" max="778" width="12" style="32" customWidth="1"/>
    <col min="779" max="779" width="12.140625" style="32" customWidth="1"/>
    <col min="780" max="1024" width="9.140625" style="32"/>
    <col min="1025" max="1025" width="18.140625" style="32" customWidth="1"/>
    <col min="1026" max="1026" width="10.5703125" style="32" customWidth="1"/>
    <col min="1027" max="1027" width="11.28515625" style="32" customWidth="1"/>
    <col min="1028" max="1028" width="15.42578125" style="32" customWidth="1"/>
    <col min="1029" max="1030" width="10.5703125" style="32" customWidth="1"/>
    <col min="1031" max="1031" width="18" style="32" customWidth="1"/>
    <col min="1032" max="1032" width="14.7109375" style="32" customWidth="1"/>
    <col min="1033" max="1033" width="10.5703125" style="32" customWidth="1"/>
    <col min="1034" max="1034" width="12" style="32" customWidth="1"/>
    <col min="1035" max="1035" width="12.140625" style="32" customWidth="1"/>
    <col min="1036" max="1280" width="9.140625" style="32"/>
    <col min="1281" max="1281" width="18.140625" style="32" customWidth="1"/>
    <col min="1282" max="1282" width="10.5703125" style="32" customWidth="1"/>
    <col min="1283" max="1283" width="11.28515625" style="32" customWidth="1"/>
    <col min="1284" max="1284" width="15.42578125" style="32" customWidth="1"/>
    <col min="1285" max="1286" width="10.5703125" style="32" customWidth="1"/>
    <col min="1287" max="1287" width="18" style="32" customWidth="1"/>
    <col min="1288" max="1288" width="14.7109375" style="32" customWidth="1"/>
    <col min="1289" max="1289" width="10.5703125" style="32" customWidth="1"/>
    <col min="1290" max="1290" width="12" style="32" customWidth="1"/>
    <col min="1291" max="1291" width="12.140625" style="32" customWidth="1"/>
    <col min="1292" max="1536" width="9.140625" style="32"/>
    <col min="1537" max="1537" width="18.140625" style="32" customWidth="1"/>
    <col min="1538" max="1538" width="10.5703125" style="32" customWidth="1"/>
    <col min="1539" max="1539" width="11.28515625" style="32" customWidth="1"/>
    <col min="1540" max="1540" width="15.42578125" style="32" customWidth="1"/>
    <col min="1541" max="1542" width="10.5703125" style="32" customWidth="1"/>
    <col min="1543" max="1543" width="18" style="32" customWidth="1"/>
    <col min="1544" max="1544" width="14.7109375" style="32" customWidth="1"/>
    <col min="1545" max="1545" width="10.5703125" style="32" customWidth="1"/>
    <col min="1546" max="1546" width="12" style="32" customWidth="1"/>
    <col min="1547" max="1547" width="12.140625" style="32" customWidth="1"/>
    <col min="1548" max="1792" width="9.140625" style="32"/>
    <col min="1793" max="1793" width="18.140625" style="32" customWidth="1"/>
    <col min="1794" max="1794" width="10.5703125" style="32" customWidth="1"/>
    <col min="1795" max="1795" width="11.28515625" style="32" customWidth="1"/>
    <col min="1796" max="1796" width="15.42578125" style="32" customWidth="1"/>
    <col min="1797" max="1798" width="10.5703125" style="32" customWidth="1"/>
    <col min="1799" max="1799" width="18" style="32" customWidth="1"/>
    <col min="1800" max="1800" width="14.7109375" style="32" customWidth="1"/>
    <col min="1801" max="1801" width="10.5703125" style="32" customWidth="1"/>
    <col min="1802" max="1802" width="12" style="32" customWidth="1"/>
    <col min="1803" max="1803" width="12.140625" style="32" customWidth="1"/>
    <col min="1804" max="2048" width="9.140625" style="32"/>
    <col min="2049" max="2049" width="18.140625" style="32" customWidth="1"/>
    <col min="2050" max="2050" width="10.5703125" style="32" customWidth="1"/>
    <col min="2051" max="2051" width="11.28515625" style="32" customWidth="1"/>
    <col min="2052" max="2052" width="15.42578125" style="32" customWidth="1"/>
    <col min="2053" max="2054" width="10.5703125" style="32" customWidth="1"/>
    <col min="2055" max="2055" width="18" style="32" customWidth="1"/>
    <col min="2056" max="2056" width="14.7109375" style="32" customWidth="1"/>
    <col min="2057" max="2057" width="10.5703125" style="32" customWidth="1"/>
    <col min="2058" max="2058" width="12" style="32" customWidth="1"/>
    <col min="2059" max="2059" width="12.140625" style="32" customWidth="1"/>
    <col min="2060" max="2304" width="9.140625" style="32"/>
    <col min="2305" max="2305" width="18.140625" style="32" customWidth="1"/>
    <col min="2306" max="2306" width="10.5703125" style="32" customWidth="1"/>
    <col min="2307" max="2307" width="11.28515625" style="32" customWidth="1"/>
    <col min="2308" max="2308" width="15.42578125" style="32" customWidth="1"/>
    <col min="2309" max="2310" width="10.5703125" style="32" customWidth="1"/>
    <col min="2311" max="2311" width="18" style="32" customWidth="1"/>
    <col min="2312" max="2312" width="14.7109375" style="32" customWidth="1"/>
    <col min="2313" max="2313" width="10.5703125" style="32" customWidth="1"/>
    <col min="2314" max="2314" width="12" style="32" customWidth="1"/>
    <col min="2315" max="2315" width="12.140625" style="32" customWidth="1"/>
    <col min="2316" max="2560" width="9.140625" style="32"/>
    <col min="2561" max="2561" width="18.140625" style="32" customWidth="1"/>
    <col min="2562" max="2562" width="10.5703125" style="32" customWidth="1"/>
    <col min="2563" max="2563" width="11.28515625" style="32" customWidth="1"/>
    <col min="2564" max="2564" width="15.42578125" style="32" customWidth="1"/>
    <col min="2565" max="2566" width="10.5703125" style="32" customWidth="1"/>
    <col min="2567" max="2567" width="18" style="32" customWidth="1"/>
    <col min="2568" max="2568" width="14.7109375" style="32" customWidth="1"/>
    <col min="2569" max="2569" width="10.5703125" style="32" customWidth="1"/>
    <col min="2570" max="2570" width="12" style="32" customWidth="1"/>
    <col min="2571" max="2571" width="12.140625" style="32" customWidth="1"/>
    <col min="2572" max="2816" width="9.140625" style="32"/>
    <col min="2817" max="2817" width="18.140625" style="32" customWidth="1"/>
    <col min="2818" max="2818" width="10.5703125" style="32" customWidth="1"/>
    <col min="2819" max="2819" width="11.28515625" style="32" customWidth="1"/>
    <col min="2820" max="2820" width="15.42578125" style="32" customWidth="1"/>
    <col min="2821" max="2822" width="10.5703125" style="32" customWidth="1"/>
    <col min="2823" max="2823" width="18" style="32" customWidth="1"/>
    <col min="2824" max="2824" width="14.7109375" style="32" customWidth="1"/>
    <col min="2825" max="2825" width="10.5703125" style="32" customWidth="1"/>
    <col min="2826" max="2826" width="12" style="32" customWidth="1"/>
    <col min="2827" max="2827" width="12.140625" style="32" customWidth="1"/>
    <col min="2828" max="3072" width="9.140625" style="32"/>
    <col min="3073" max="3073" width="18.140625" style="32" customWidth="1"/>
    <col min="3074" max="3074" width="10.5703125" style="32" customWidth="1"/>
    <col min="3075" max="3075" width="11.28515625" style="32" customWidth="1"/>
    <col min="3076" max="3076" width="15.42578125" style="32" customWidth="1"/>
    <col min="3077" max="3078" width="10.5703125" style="32" customWidth="1"/>
    <col min="3079" max="3079" width="18" style="32" customWidth="1"/>
    <col min="3080" max="3080" width="14.7109375" style="32" customWidth="1"/>
    <col min="3081" max="3081" width="10.5703125" style="32" customWidth="1"/>
    <col min="3082" max="3082" width="12" style="32" customWidth="1"/>
    <col min="3083" max="3083" width="12.140625" style="32" customWidth="1"/>
    <col min="3084" max="3328" width="9.140625" style="32"/>
    <col min="3329" max="3329" width="18.140625" style="32" customWidth="1"/>
    <col min="3330" max="3330" width="10.5703125" style="32" customWidth="1"/>
    <col min="3331" max="3331" width="11.28515625" style="32" customWidth="1"/>
    <col min="3332" max="3332" width="15.42578125" style="32" customWidth="1"/>
    <col min="3333" max="3334" width="10.5703125" style="32" customWidth="1"/>
    <col min="3335" max="3335" width="18" style="32" customWidth="1"/>
    <col min="3336" max="3336" width="14.7109375" style="32" customWidth="1"/>
    <col min="3337" max="3337" width="10.5703125" style="32" customWidth="1"/>
    <col min="3338" max="3338" width="12" style="32" customWidth="1"/>
    <col min="3339" max="3339" width="12.140625" style="32" customWidth="1"/>
    <col min="3340" max="3584" width="9.140625" style="32"/>
    <col min="3585" max="3585" width="18.140625" style="32" customWidth="1"/>
    <col min="3586" max="3586" width="10.5703125" style="32" customWidth="1"/>
    <col min="3587" max="3587" width="11.28515625" style="32" customWidth="1"/>
    <col min="3588" max="3588" width="15.42578125" style="32" customWidth="1"/>
    <col min="3589" max="3590" width="10.5703125" style="32" customWidth="1"/>
    <col min="3591" max="3591" width="18" style="32" customWidth="1"/>
    <col min="3592" max="3592" width="14.7109375" style="32" customWidth="1"/>
    <col min="3593" max="3593" width="10.5703125" style="32" customWidth="1"/>
    <col min="3594" max="3594" width="12" style="32" customWidth="1"/>
    <col min="3595" max="3595" width="12.140625" style="32" customWidth="1"/>
    <col min="3596" max="3840" width="9.140625" style="32"/>
    <col min="3841" max="3841" width="18.140625" style="32" customWidth="1"/>
    <col min="3842" max="3842" width="10.5703125" style="32" customWidth="1"/>
    <col min="3843" max="3843" width="11.28515625" style="32" customWidth="1"/>
    <col min="3844" max="3844" width="15.42578125" style="32" customWidth="1"/>
    <col min="3845" max="3846" width="10.5703125" style="32" customWidth="1"/>
    <col min="3847" max="3847" width="18" style="32" customWidth="1"/>
    <col min="3848" max="3848" width="14.7109375" style="32" customWidth="1"/>
    <col min="3849" max="3849" width="10.5703125" style="32" customWidth="1"/>
    <col min="3850" max="3850" width="12" style="32" customWidth="1"/>
    <col min="3851" max="3851" width="12.140625" style="32" customWidth="1"/>
    <col min="3852" max="4096" width="9.140625" style="32"/>
    <col min="4097" max="4097" width="18.140625" style="32" customWidth="1"/>
    <col min="4098" max="4098" width="10.5703125" style="32" customWidth="1"/>
    <col min="4099" max="4099" width="11.28515625" style="32" customWidth="1"/>
    <col min="4100" max="4100" width="15.42578125" style="32" customWidth="1"/>
    <col min="4101" max="4102" width="10.5703125" style="32" customWidth="1"/>
    <col min="4103" max="4103" width="18" style="32" customWidth="1"/>
    <col min="4104" max="4104" width="14.7109375" style="32" customWidth="1"/>
    <col min="4105" max="4105" width="10.5703125" style="32" customWidth="1"/>
    <col min="4106" max="4106" width="12" style="32" customWidth="1"/>
    <col min="4107" max="4107" width="12.140625" style="32" customWidth="1"/>
    <col min="4108" max="4352" width="9.140625" style="32"/>
    <col min="4353" max="4353" width="18.140625" style="32" customWidth="1"/>
    <col min="4354" max="4354" width="10.5703125" style="32" customWidth="1"/>
    <col min="4355" max="4355" width="11.28515625" style="32" customWidth="1"/>
    <col min="4356" max="4356" width="15.42578125" style="32" customWidth="1"/>
    <col min="4357" max="4358" width="10.5703125" style="32" customWidth="1"/>
    <col min="4359" max="4359" width="18" style="32" customWidth="1"/>
    <col min="4360" max="4360" width="14.7109375" style="32" customWidth="1"/>
    <col min="4361" max="4361" width="10.5703125" style="32" customWidth="1"/>
    <col min="4362" max="4362" width="12" style="32" customWidth="1"/>
    <col min="4363" max="4363" width="12.140625" style="32" customWidth="1"/>
    <col min="4364" max="4608" width="9.140625" style="32"/>
    <col min="4609" max="4609" width="18.140625" style="32" customWidth="1"/>
    <col min="4610" max="4610" width="10.5703125" style="32" customWidth="1"/>
    <col min="4611" max="4611" width="11.28515625" style="32" customWidth="1"/>
    <col min="4612" max="4612" width="15.42578125" style="32" customWidth="1"/>
    <col min="4613" max="4614" width="10.5703125" style="32" customWidth="1"/>
    <col min="4615" max="4615" width="18" style="32" customWidth="1"/>
    <col min="4616" max="4616" width="14.7109375" style="32" customWidth="1"/>
    <col min="4617" max="4617" width="10.5703125" style="32" customWidth="1"/>
    <col min="4618" max="4618" width="12" style="32" customWidth="1"/>
    <col min="4619" max="4619" width="12.140625" style="32" customWidth="1"/>
    <col min="4620" max="4864" width="9.140625" style="32"/>
    <col min="4865" max="4865" width="18.140625" style="32" customWidth="1"/>
    <col min="4866" max="4866" width="10.5703125" style="32" customWidth="1"/>
    <col min="4867" max="4867" width="11.28515625" style="32" customWidth="1"/>
    <col min="4868" max="4868" width="15.42578125" style="32" customWidth="1"/>
    <col min="4869" max="4870" width="10.5703125" style="32" customWidth="1"/>
    <col min="4871" max="4871" width="18" style="32" customWidth="1"/>
    <col min="4872" max="4872" width="14.7109375" style="32" customWidth="1"/>
    <col min="4873" max="4873" width="10.5703125" style="32" customWidth="1"/>
    <col min="4874" max="4874" width="12" style="32" customWidth="1"/>
    <col min="4875" max="4875" width="12.140625" style="32" customWidth="1"/>
    <col min="4876" max="5120" width="9.140625" style="32"/>
    <col min="5121" max="5121" width="18.140625" style="32" customWidth="1"/>
    <col min="5122" max="5122" width="10.5703125" style="32" customWidth="1"/>
    <col min="5123" max="5123" width="11.28515625" style="32" customWidth="1"/>
    <col min="5124" max="5124" width="15.42578125" style="32" customWidth="1"/>
    <col min="5125" max="5126" width="10.5703125" style="32" customWidth="1"/>
    <col min="5127" max="5127" width="18" style="32" customWidth="1"/>
    <col min="5128" max="5128" width="14.7109375" style="32" customWidth="1"/>
    <col min="5129" max="5129" width="10.5703125" style="32" customWidth="1"/>
    <col min="5130" max="5130" width="12" style="32" customWidth="1"/>
    <col min="5131" max="5131" width="12.140625" style="32" customWidth="1"/>
    <col min="5132" max="5376" width="9.140625" style="32"/>
    <col min="5377" max="5377" width="18.140625" style="32" customWidth="1"/>
    <col min="5378" max="5378" width="10.5703125" style="32" customWidth="1"/>
    <col min="5379" max="5379" width="11.28515625" style="32" customWidth="1"/>
    <col min="5380" max="5380" width="15.42578125" style="32" customWidth="1"/>
    <col min="5381" max="5382" width="10.5703125" style="32" customWidth="1"/>
    <col min="5383" max="5383" width="18" style="32" customWidth="1"/>
    <col min="5384" max="5384" width="14.7109375" style="32" customWidth="1"/>
    <col min="5385" max="5385" width="10.5703125" style="32" customWidth="1"/>
    <col min="5386" max="5386" width="12" style="32" customWidth="1"/>
    <col min="5387" max="5387" width="12.140625" style="32" customWidth="1"/>
    <col min="5388" max="5632" width="9.140625" style="32"/>
    <col min="5633" max="5633" width="18.140625" style="32" customWidth="1"/>
    <col min="5634" max="5634" width="10.5703125" style="32" customWidth="1"/>
    <col min="5635" max="5635" width="11.28515625" style="32" customWidth="1"/>
    <col min="5636" max="5636" width="15.42578125" style="32" customWidth="1"/>
    <col min="5637" max="5638" width="10.5703125" style="32" customWidth="1"/>
    <col min="5639" max="5639" width="18" style="32" customWidth="1"/>
    <col min="5640" max="5640" width="14.7109375" style="32" customWidth="1"/>
    <col min="5641" max="5641" width="10.5703125" style="32" customWidth="1"/>
    <col min="5642" max="5642" width="12" style="32" customWidth="1"/>
    <col min="5643" max="5643" width="12.140625" style="32" customWidth="1"/>
    <col min="5644" max="5888" width="9.140625" style="32"/>
    <col min="5889" max="5889" width="18.140625" style="32" customWidth="1"/>
    <col min="5890" max="5890" width="10.5703125" style="32" customWidth="1"/>
    <col min="5891" max="5891" width="11.28515625" style="32" customWidth="1"/>
    <col min="5892" max="5892" width="15.42578125" style="32" customWidth="1"/>
    <col min="5893" max="5894" width="10.5703125" style="32" customWidth="1"/>
    <col min="5895" max="5895" width="18" style="32" customWidth="1"/>
    <col min="5896" max="5896" width="14.7109375" style="32" customWidth="1"/>
    <col min="5897" max="5897" width="10.5703125" style="32" customWidth="1"/>
    <col min="5898" max="5898" width="12" style="32" customWidth="1"/>
    <col min="5899" max="5899" width="12.140625" style="32" customWidth="1"/>
    <col min="5900" max="6144" width="9.140625" style="32"/>
    <col min="6145" max="6145" width="18.140625" style="32" customWidth="1"/>
    <col min="6146" max="6146" width="10.5703125" style="32" customWidth="1"/>
    <col min="6147" max="6147" width="11.28515625" style="32" customWidth="1"/>
    <col min="6148" max="6148" width="15.42578125" style="32" customWidth="1"/>
    <col min="6149" max="6150" width="10.5703125" style="32" customWidth="1"/>
    <col min="6151" max="6151" width="18" style="32" customWidth="1"/>
    <col min="6152" max="6152" width="14.7109375" style="32" customWidth="1"/>
    <col min="6153" max="6153" width="10.5703125" style="32" customWidth="1"/>
    <col min="6154" max="6154" width="12" style="32" customWidth="1"/>
    <col min="6155" max="6155" width="12.140625" style="32" customWidth="1"/>
    <col min="6156" max="6400" width="9.140625" style="32"/>
    <col min="6401" max="6401" width="18.140625" style="32" customWidth="1"/>
    <col min="6402" max="6402" width="10.5703125" style="32" customWidth="1"/>
    <col min="6403" max="6403" width="11.28515625" style="32" customWidth="1"/>
    <col min="6404" max="6404" width="15.42578125" style="32" customWidth="1"/>
    <col min="6405" max="6406" width="10.5703125" style="32" customWidth="1"/>
    <col min="6407" max="6407" width="18" style="32" customWidth="1"/>
    <col min="6408" max="6408" width="14.7109375" style="32" customWidth="1"/>
    <col min="6409" max="6409" width="10.5703125" style="32" customWidth="1"/>
    <col min="6410" max="6410" width="12" style="32" customWidth="1"/>
    <col min="6411" max="6411" width="12.140625" style="32" customWidth="1"/>
    <col min="6412" max="6656" width="9.140625" style="32"/>
    <col min="6657" max="6657" width="18.140625" style="32" customWidth="1"/>
    <col min="6658" max="6658" width="10.5703125" style="32" customWidth="1"/>
    <col min="6659" max="6659" width="11.28515625" style="32" customWidth="1"/>
    <col min="6660" max="6660" width="15.42578125" style="32" customWidth="1"/>
    <col min="6661" max="6662" width="10.5703125" style="32" customWidth="1"/>
    <col min="6663" max="6663" width="18" style="32" customWidth="1"/>
    <col min="6664" max="6664" width="14.7109375" style="32" customWidth="1"/>
    <col min="6665" max="6665" width="10.5703125" style="32" customWidth="1"/>
    <col min="6666" max="6666" width="12" style="32" customWidth="1"/>
    <col min="6667" max="6667" width="12.140625" style="32" customWidth="1"/>
    <col min="6668" max="6912" width="9.140625" style="32"/>
    <col min="6913" max="6913" width="18.140625" style="32" customWidth="1"/>
    <col min="6914" max="6914" width="10.5703125" style="32" customWidth="1"/>
    <col min="6915" max="6915" width="11.28515625" style="32" customWidth="1"/>
    <col min="6916" max="6916" width="15.42578125" style="32" customWidth="1"/>
    <col min="6917" max="6918" width="10.5703125" style="32" customWidth="1"/>
    <col min="6919" max="6919" width="18" style="32" customWidth="1"/>
    <col min="6920" max="6920" width="14.7109375" style="32" customWidth="1"/>
    <col min="6921" max="6921" width="10.5703125" style="32" customWidth="1"/>
    <col min="6922" max="6922" width="12" style="32" customWidth="1"/>
    <col min="6923" max="6923" width="12.140625" style="32" customWidth="1"/>
    <col min="6924" max="7168" width="9.140625" style="32"/>
    <col min="7169" max="7169" width="18.140625" style="32" customWidth="1"/>
    <col min="7170" max="7170" width="10.5703125" style="32" customWidth="1"/>
    <col min="7171" max="7171" width="11.28515625" style="32" customWidth="1"/>
    <col min="7172" max="7172" width="15.42578125" style="32" customWidth="1"/>
    <col min="7173" max="7174" width="10.5703125" style="32" customWidth="1"/>
    <col min="7175" max="7175" width="18" style="32" customWidth="1"/>
    <col min="7176" max="7176" width="14.7109375" style="32" customWidth="1"/>
    <col min="7177" max="7177" width="10.5703125" style="32" customWidth="1"/>
    <col min="7178" max="7178" width="12" style="32" customWidth="1"/>
    <col min="7179" max="7179" width="12.140625" style="32" customWidth="1"/>
    <col min="7180" max="7424" width="9.140625" style="32"/>
    <col min="7425" max="7425" width="18.140625" style="32" customWidth="1"/>
    <col min="7426" max="7426" width="10.5703125" style="32" customWidth="1"/>
    <col min="7427" max="7427" width="11.28515625" style="32" customWidth="1"/>
    <col min="7428" max="7428" width="15.42578125" style="32" customWidth="1"/>
    <col min="7429" max="7430" width="10.5703125" style="32" customWidth="1"/>
    <col min="7431" max="7431" width="18" style="32" customWidth="1"/>
    <col min="7432" max="7432" width="14.7109375" style="32" customWidth="1"/>
    <col min="7433" max="7433" width="10.5703125" style="32" customWidth="1"/>
    <col min="7434" max="7434" width="12" style="32" customWidth="1"/>
    <col min="7435" max="7435" width="12.140625" style="32" customWidth="1"/>
    <col min="7436" max="7680" width="9.140625" style="32"/>
    <col min="7681" max="7681" width="18.140625" style="32" customWidth="1"/>
    <col min="7682" max="7682" width="10.5703125" style="32" customWidth="1"/>
    <col min="7683" max="7683" width="11.28515625" style="32" customWidth="1"/>
    <col min="7684" max="7684" width="15.42578125" style="32" customWidth="1"/>
    <col min="7685" max="7686" width="10.5703125" style="32" customWidth="1"/>
    <col min="7687" max="7687" width="18" style="32" customWidth="1"/>
    <col min="7688" max="7688" width="14.7109375" style="32" customWidth="1"/>
    <col min="7689" max="7689" width="10.5703125" style="32" customWidth="1"/>
    <col min="7690" max="7690" width="12" style="32" customWidth="1"/>
    <col min="7691" max="7691" width="12.140625" style="32" customWidth="1"/>
    <col min="7692" max="7936" width="9.140625" style="32"/>
    <col min="7937" max="7937" width="18.140625" style="32" customWidth="1"/>
    <col min="7938" max="7938" width="10.5703125" style="32" customWidth="1"/>
    <col min="7939" max="7939" width="11.28515625" style="32" customWidth="1"/>
    <col min="7940" max="7940" width="15.42578125" style="32" customWidth="1"/>
    <col min="7941" max="7942" width="10.5703125" style="32" customWidth="1"/>
    <col min="7943" max="7943" width="18" style="32" customWidth="1"/>
    <col min="7944" max="7944" width="14.7109375" style="32" customWidth="1"/>
    <col min="7945" max="7945" width="10.5703125" style="32" customWidth="1"/>
    <col min="7946" max="7946" width="12" style="32" customWidth="1"/>
    <col min="7947" max="7947" width="12.140625" style="32" customWidth="1"/>
    <col min="7948" max="8192" width="9.140625" style="32"/>
    <col min="8193" max="8193" width="18.140625" style="32" customWidth="1"/>
    <col min="8194" max="8194" width="10.5703125" style="32" customWidth="1"/>
    <col min="8195" max="8195" width="11.28515625" style="32" customWidth="1"/>
    <col min="8196" max="8196" width="15.42578125" style="32" customWidth="1"/>
    <col min="8197" max="8198" width="10.5703125" style="32" customWidth="1"/>
    <col min="8199" max="8199" width="18" style="32" customWidth="1"/>
    <col min="8200" max="8200" width="14.7109375" style="32" customWidth="1"/>
    <col min="8201" max="8201" width="10.5703125" style="32" customWidth="1"/>
    <col min="8202" max="8202" width="12" style="32" customWidth="1"/>
    <col min="8203" max="8203" width="12.140625" style="32" customWidth="1"/>
    <col min="8204" max="8448" width="9.140625" style="32"/>
    <col min="8449" max="8449" width="18.140625" style="32" customWidth="1"/>
    <col min="8450" max="8450" width="10.5703125" style="32" customWidth="1"/>
    <col min="8451" max="8451" width="11.28515625" style="32" customWidth="1"/>
    <col min="8452" max="8452" width="15.42578125" style="32" customWidth="1"/>
    <col min="8453" max="8454" width="10.5703125" style="32" customWidth="1"/>
    <col min="8455" max="8455" width="18" style="32" customWidth="1"/>
    <col min="8456" max="8456" width="14.7109375" style="32" customWidth="1"/>
    <col min="8457" max="8457" width="10.5703125" style="32" customWidth="1"/>
    <col min="8458" max="8458" width="12" style="32" customWidth="1"/>
    <col min="8459" max="8459" width="12.140625" style="32" customWidth="1"/>
    <col min="8460" max="8704" width="9.140625" style="32"/>
    <col min="8705" max="8705" width="18.140625" style="32" customWidth="1"/>
    <col min="8706" max="8706" width="10.5703125" style="32" customWidth="1"/>
    <col min="8707" max="8707" width="11.28515625" style="32" customWidth="1"/>
    <col min="8708" max="8708" width="15.42578125" style="32" customWidth="1"/>
    <col min="8709" max="8710" width="10.5703125" style="32" customWidth="1"/>
    <col min="8711" max="8711" width="18" style="32" customWidth="1"/>
    <col min="8712" max="8712" width="14.7109375" style="32" customWidth="1"/>
    <col min="8713" max="8713" width="10.5703125" style="32" customWidth="1"/>
    <col min="8714" max="8714" width="12" style="32" customWidth="1"/>
    <col min="8715" max="8715" width="12.140625" style="32" customWidth="1"/>
    <col min="8716" max="8960" width="9.140625" style="32"/>
    <col min="8961" max="8961" width="18.140625" style="32" customWidth="1"/>
    <col min="8962" max="8962" width="10.5703125" style="32" customWidth="1"/>
    <col min="8963" max="8963" width="11.28515625" style="32" customWidth="1"/>
    <col min="8964" max="8964" width="15.42578125" style="32" customWidth="1"/>
    <col min="8965" max="8966" width="10.5703125" style="32" customWidth="1"/>
    <col min="8967" max="8967" width="18" style="32" customWidth="1"/>
    <col min="8968" max="8968" width="14.7109375" style="32" customWidth="1"/>
    <col min="8969" max="8969" width="10.5703125" style="32" customWidth="1"/>
    <col min="8970" max="8970" width="12" style="32" customWidth="1"/>
    <col min="8971" max="8971" width="12.140625" style="32" customWidth="1"/>
    <col min="8972" max="9216" width="9.140625" style="32"/>
    <col min="9217" max="9217" width="18.140625" style="32" customWidth="1"/>
    <col min="9218" max="9218" width="10.5703125" style="32" customWidth="1"/>
    <col min="9219" max="9219" width="11.28515625" style="32" customWidth="1"/>
    <col min="9220" max="9220" width="15.42578125" style="32" customWidth="1"/>
    <col min="9221" max="9222" width="10.5703125" style="32" customWidth="1"/>
    <col min="9223" max="9223" width="18" style="32" customWidth="1"/>
    <col min="9224" max="9224" width="14.7109375" style="32" customWidth="1"/>
    <col min="9225" max="9225" width="10.5703125" style="32" customWidth="1"/>
    <col min="9226" max="9226" width="12" style="32" customWidth="1"/>
    <col min="9227" max="9227" width="12.140625" style="32" customWidth="1"/>
    <col min="9228" max="9472" width="9.140625" style="32"/>
    <col min="9473" max="9473" width="18.140625" style="32" customWidth="1"/>
    <col min="9474" max="9474" width="10.5703125" style="32" customWidth="1"/>
    <col min="9475" max="9475" width="11.28515625" style="32" customWidth="1"/>
    <col min="9476" max="9476" width="15.42578125" style="32" customWidth="1"/>
    <col min="9477" max="9478" width="10.5703125" style="32" customWidth="1"/>
    <col min="9479" max="9479" width="18" style="32" customWidth="1"/>
    <col min="9480" max="9480" width="14.7109375" style="32" customWidth="1"/>
    <col min="9481" max="9481" width="10.5703125" style="32" customWidth="1"/>
    <col min="9482" max="9482" width="12" style="32" customWidth="1"/>
    <col min="9483" max="9483" width="12.140625" style="32" customWidth="1"/>
    <col min="9484" max="9728" width="9.140625" style="32"/>
    <col min="9729" max="9729" width="18.140625" style="32" customWidth="1"/>
    <col min="9730" max="9730" width="10.5703125" style="32" customWidth="1"/>
    <col min="9731" max="9731" width="11.28515625" style="32" customWidth="1"/>
    <col min="9732" max="9732" width="15.42578125" style="32" customWidth="1"/>
    <col min="9733" max="9734" width="10.5703125" style="32" customWidth="1"/>
    <col min="9735" max="9735" width="18" style="32" customWidth="1"/>
    <col min="9736" max="9736" width="14.7109375" style="32" customWidth="1"/>
    <col min="9737" max="9737" width="10.5703125" style="32" customWidth="1"/>
    <col min="9738" max="9738" width="12" style="32" customWidth="1"/>
    <col min="9739" max="9739" width="12.140625" style="32" customWidth="1"/>
    <col min="9740" max="9984" width="9.140625" style="32"/>
    <col min="9985" max="9985" width="18.140625" style="32" customWidth="1"/>
    <col min="9986" max="9986" width="10.5703125" style="32" customWidth="1"/>
    <col min="9987" max="9987" width="11.28515625" style="32" customWidth="1"/>
    <col min="9988" max="9988" width="15.42578125" style="32" customWidth="1"/>
    <col min="9989" max="9990" width="10.5703125" style="32" customWidth="1"/>
    <col min="9991" max="9991" width="18" style="32" customWidth="1"/>
    <col min="9992" max="9992" width="14.7109375" style="32" customWidth="1"/>
    <col min="9993" max="9993" width="10.5703125" style="32" customWidth="1"/>
    <col min="9994" max="9994" width="12" style="32" customWidth="1"/>
    <col min="9995" max="9995" width="12.140625" style="32" customWidth="1"/>
    <col min="9996" max="10240" width="9.140625" style="32"/>
    <col min="10241" max="10241" width="18.140625" style="32" customWidth="1"/>
    <col min="10242" max="10242" width="10.5703125" style="32" customWidth="1"/>
    <col min="10243" max="10243" width="11.28515625" style="32" customWidth="1"/>
    <col min="10244" max="10244" width="15.42578125" style="32" customWidth="1"/>
    <col min="10245" max="10246" width="10.5703125" style="32" customWidth="1"/>
    <col min="10247" max="10247" width="18" style="32" customWidth="1"/>
    <col min="10248" max="10248" width="14.7109375" style="32" customWidth="1"/>
    <col min="10249" max="10249" width="10.5703125" style="32" customWidth="1"/>
    <col min="10250" max="10250" width="12" style="32" customWidth="1"/>
    <col min="10251" max="10251" width="12.140625" style="32" customWidth="1"/>
    <col min="10252" max="10496" width="9.140625" style="32"/>
    <col min="10497" max="10497" width="18.140625" style="32" customWidth="1"/>
    <col min="10498" max="10498" width="10.5703125" style="32" customWidth="1"/>
    <col min="10499" max="10499" width="11.28515625" style="32" customWidth="1"/>
    <col min="10500" max="10500" width="15.42578125" style="32" customWidth="1"/>
    <col min="10501" max="10502" width="10.5703125" style="32" customWidth="1"/>
    <col min="10503" max="10503" width="18" style="32" customWidth="1"/>
    <col min="10504" max="10504" width="14.7109375" style="32" customWidth="1"/>
    <col min="10505" max="10505" width="10.5703125" style="32" customWidth="1"/>
    <col min="10506" max="10506" width="12" style="32" customWidth="1"/>
    <col min="10507" max="10507" width="12.140625" style="32" customWidth="1"/>
    <col min="10508" max="10752" width="9.140625" style="32"/>
    <col min="10753" max="10753" width="18.140625" style="32" customWidth="1"/>
    <col min="10754" max="10754" width="10.5703125" style="32" customWidth="1"/>
    <col min="10755" max="10755" width="11.28515625" style="32" customWidth="1"/>
    <col min="10756" max="10756" width="15.42578125" style="32" customWidth="1"/>
    <col min="10757" max="10758" width="10.5703125" style="32" customWidth="1"/>
    <col min="10759" max="10759" width="18" style="32" customWidth="1"/>
    <col min="10760" max="10760" width="14.7109375" style="32" customWidth="1"/>
    <col min="10761" max="10761" width="10.5703125" style="32" customWidth="1"/>
    <col min="10762" max="10762" width="12" style="32" customWidth="1"/>
    <col min="10763" max="10763" width="12.140625" style="32" customWidth="1"/>
    <col min="10764" max="11008" width="9.140625" style="32"/>
    <col min="11009" max="11009" width="18.140625" style="32" customWidth="1"/>
    <col min="11010" max="11010" width="10.5703125" style="32" customWidth="1"/>
    <col min="11011" max="11011" width="11.28515625" style="32" customWidth="1"/>
    <col min="11012" max="11012" width="15.42578125" style="32" customWidth="1"/>
    <col min="11013" max="11014" width="10.5703125" style="32" customWidth="1"/>
    <col min="11015" max="11015" width="18" style="32" customWidth="1"/>
    <col min="11016" max="11016" width="14.7109375" style="32" customWidth="1"/>
    <col min="11017" max="11017" width="10.5703125" style="32" customWidth="1"/>
    <col min="11018" max="11018" width="12" style="32" customWidth="1"/>
    <col min="11019" max="11019" width="12.140625" style="32" customWidth="1"/>
    <col min="11020" max="11264" width="9.140625" style="32"/>
    <col min="11265" max="11265" width="18.140625" style="32" customWidth="1"/>
    <col min="11266" max="11266" width="10.5703125" style="32" customWidth="1"/>
    <col min="11267" max="11267" width="11.28515625" style="32" customWidth="1"/>
    <col min="11268" max="11268" width="15.42578125" style="32" customWidth="1"/>
    <col min="11269" max="11270" width="10.5703125" style="32" customWidth="1"/>
    <col min="11271" max="11271" width="18" style="32" customWidth="1"/>
    <col min="11272" max="11272" width="14.7109375" style="32" customWidth="1"/>
    <col min="11273" max="11273" width="10.5703125" style="32" customWidth="1"/>
    <col min="11274" max="11274" width="12" style="32" customWidth="1"/>
    <col min="11275" max="11275" width="12.140625" style="32" customWidth="1"/>
    <col min="11276" max="11520" width="9.140625" style="32"/>
    <col min="11521" max="11521" width="18.140625" style="32" customWidth="1"/>
    <col min="11522" max="11522" width="10.5703125" style="32" customWidth="1"/>
    <col min="11523" max="11523" width="11.28515625" style="32" customWidth="1"/>
    <col min="11524" max="11524" width="15.42578125" style="32" customWidth="1"/>
    <col min="11525" max="11526" width="10.5703125" style="32" customWidth="1"/>
    <col min="11527" max="11527" width="18" style="32" customWidth="1"/>
    <col min="11528" max="11528" width="14.7109375" style="32" customWidth="1"/>
    <col min="11529" max="11529" width="10.5703125" style="32" customWidth="1"/>
    <col min="11530" max="11530" width="12" style="32" customWidth="1"/>
    <col min="11531" max="11531" width="12.140625" style="32" customWidth="1"/>
    <col min="11532" max="11776" width="9.140625" style="32"/>
    <col min="11777" max="11777" width="18.140625" style="32" customWidth="1"/>
    <col min="11778" max="11778" width="10.5703125" style="32" customWidth="1"/>
    <col min="11779" max="11779" width="11.28515625" style="32" customWidth="1"/>
    <col min="11780" max="11780" width="15.42578125" style="32" customWidth="1"/>
    <col min="11781" max="11782" width="10.5703125" style="32" customWidth="1"/>
    <col min="11783" max="11783" width="18" style="32" customWidth="1"/>
    <col min="11784" max="11784" width="14.7109375" style="32" customWidth="1"/>
    <col min="11785" max="11785" width="10.5703125" style="32" customWidth="1"/>
    <col min="11786" max="11786" width="12" style="32" customWidth="1"/>
    <col min="11787" max="11787" width="12.140625" style="32" customWidth="1"/>
    <col min="11788" max="12032" width="9.140625" style="32"/>
    <col min="12033" max="12033" width="18.140625" style="32" customWidth="1"/>
    <col min="12034" max="12034" width="10.5703125" style="32" customWidth="1"/>
    <col min="12035" max="12035" width="11.28515625" style="32" customWidth="1"/>
    <col min="12036" max="12036" width="15.42578125" style="32" customWidth="1"/>
    <col min="12037" max="12038" width="10.5703125" style="32" customWidth="1"/>
    <col min="12039" max="12039" width="18" style="32" customWidth="1"/>
    <col min="12040" max="12040" width="14.7109375" style="32" customWidth="1"/>
    <col min="12041" max="12041" width="10.5703125" style="32" customWidth="1"/>
    <col min="12042" max="12042" width="12" style="32" customWidth="1"/>
    <col min="12043" max="12043" width="12.140625" style="32" customWidth="1"/>
    <col min="12044" max="12288" width="9.140625" style="32"/>
    <col min="12289" max="12289" width="18.140625" style="32" customWidth="1"/>
    <col min="12290" max="12290" width="10.5703125" style="32" customWidth="1"/>
    <col min="12291" max="12291" width="11.28515625" style="32" customWidth="1"/>
    <col min="12292" max="12292" width="15.42578125" style="32" customWidth="1"/>
    <col min="12293" max="12294" width="10.5703125" style="32" customWidth="1"/>
    <col min="12295" max="12295" width="18" style="32" customWidth="1"/>
    <col min="12296" max="12296" width="14.7109375" style="32" customWidth="1"/>
    <col min="12297" max="12297" width="10.5703125" style="32" customWidth="1"/>
    <col min="12298" max="12298" width="12" style="32" customWidth="1"/>
    <col min="12299" max="12299" width="12.140625" style="32" customWidth="1"/>
    <col min="12300" max="12544" width="9.140625" style="32"/>
    <col min="12545" max="12545" width="18.140625" style="32" customWidth="1"/>
    <col min="12546" max="12546" width="10.5703125" style="32" customWidth="1"/>
    <col min="12547" max="12547" width="11.28515625" style="32" customWidth="1"/>
    <col min="12548" max="12548" width="15.42578125" style="32" customWidth="1"/>
    <col min="12549" max="12550" width="10.5703125" style="32" customWidth="1"/>
    <col min="12551" max="12551" width="18" style="32" customWidth="1"/>
    <col min="12552" max="12552" width="14.7109375" style="32" customWidth="1"/>
    <col min="12553" max="12553" width="10.5703125" style="32" customWidth="1"/>
    <col min="12554" max="12554" width="12" style="32" customWidth="1"/>
    <col min="12555" max="12555" width="12.140625" style="32" customWidth="1"/>
    <col min="12556" max="12800" width="9.140625" style="32"/>
    <col min="12801" max="12801" width="18.140625" style="32" customWidth="1"/>
    <col min="12802" max="12802" width="10.5703125" style="32" customWidth="1"/>
    <col min="12803" max="12803" width="11.28515625" style="32" customWidth="1"/>
    <col min="12804" max="12804" width="15.42578125" style="32" customWidth="1"/>
    <col min="12805" max="12806" width="10.5703125" style="32" customWidth="1"/>
    <col min="12807" max="12807" width="18" style="32" customWidth="1"/>
    <col min="12808" max="12808" width="14.7109375" style="32" customWidth="1"/>
    <col min="12809" max="12809" width="10.5703125" style="32" customWidth="1"/>
    <col min="12810" max="12810" width="12" style="32" customWidth="1"/>
    <col min="12811" max="12811" width="12.140625" style="32" customWidth="1"/>
    <col min="12812" max="13056" width="9.140625" style="32"/>
    <col min="13057" max="13057" width="18.140625" style="32" customWidth="1"/>
    <col min="13058" max="13058" width="10.5703125" style="32" customWidth="1"/>
    <col min="13059" max="13059" width="11.28515625" style="32" customWidth="1"/>
    <col min="13060" max="13060" width="15.42578125" style="32" customWidth="1"/>
    <col min="13061" max="13062" width="10.5703125" style="32" customWidth="1"/>
    <col min="13063" max="13063" width="18" style="32" customWidth="1"/>
    <col min="13064" max="13064" width="14.7109375" style="32" customWidth="1"/>
    <col min="13065" max="13065" width="10.5703125" style="32" customWidth="1"/>
    <col min="13066" max="13066" width="12" style="32" customWidth="1"/>
    <col min="13067" max="13067" width="12.140625" style="32" customWidth="1"/>
    <col min="13068" max="13312" width="9.140625" style="32"/>
    <col min="13313" max="13313" width="18.140625" style="32" customWidth="1"/>
    <col min="13314" max="13314" width="10.5703125" style="32" customWidth="1"/>
    <col min="13315" max="13315" width="11.28515625" style="32" customWidth="1"/>
    <col min="13316" max="13316" width="15.42578125" style="32" customWidth="1"/>
    <col min="13317" max="13318" width="10.5703125" style="32" customWidth="1"/>
    <col min="13319" max="13319" width="18" style="32" customWidth="1"/>
    <col min="13320" max="13320" width="14.7109375" style="32" customWidth="1"/>
    <col min="13321" max="13321" width="10.5703125" style="32" customWidth="1"/>
    <col min="13322" max="13322" width="12" style="32" customWidth="1"/>
    <col min="13323" max="13323" width="12.140625" style="32" customWidth="1"/>
    <col min="13324" max="13568" width="9.140625" style="32"/>
    <col min="13569" max="13569" width="18.140625" style="32" customWidth="1"/>
    <col min="13570" max="13570" width="10.5703125" style="32" customWidth="1"/>
    <col min="13571" max="13571" width="11.28515625" style="32" customWidth="1"/>
    <col min="13572" max="13572" width="15.42578125" style="32" customWidth="1"/>
    <col min="13573" max="13574" width="10.5703125" style="32" customWidth="1"/>
    <col min="13575" max="13575" width="18" style="32" customWidth="1"/>
    <col min="13576" max="13576" width="14.7109375" style="32" customWidth="1"/>
    <col min="13577" max="13577" width="10.5703125" style="32" customWidth="1"/>
    <col min="13578" max="13578" width="12" style="32" customWidth="1"/>
    <col min="13579" max="13579" width="12.140625" style="32" customWidth="1"/>
    <col min="13580" max="13824" width="9.140625" style="32"/>
    <col min="13825" max="13825" width="18.140625" style="32" customWidth="1"/>
    <col min="13826" max="13826" width="10.5703125" style="32" customWidth="1"/>
    <col min="13827" max="13827" width="11.28515625" style="32" customWidth="1"/>
    <col min="13828" max="13828" width="15.42578125" style="32" customWidth="1"/>
    <col min="13829" max="13830" width="10.5703125" style="32" customWidth="1"/>
    <col min="13831" max="13831" width="18" style="32" customWidth="1"/>
    <col min="13832" max="13832" width="14.7109375" style="32" customWidth="1"/>
    <col min="13833" max="13833" width="10.5703125" style="32" customWidth="1"/>
    <col min="13834" max="13834" width="12" style="32" customWidth="1"/>
    <col min="13835" max="13835" width="12.140625" style="32" customWidth="1"/>
    <col min="13836" max="14080" width="9.140625" style="32"/>
    <col min="14081" max="14081" width="18.140625" style="32" customWidth="1"/>
    <col min="14082" max="14082" width="10.5703125" style="32" customWidth="1"/>
    <col min="14083" max="14083" width="11.28515625" style="32" customWidth="1"/>
    <col min="14084" max="14084" width="15.42578125" style="32" customWidth="1"/>
    <col min="14085" max="14086" width="10.5703125" style="32" customWidth="1"/>
    <col min="14087" max="14087" width="18" style="32" customWidth="1"/>
    <col min="14088" max="14088" width="14.7109375" style="32" customWidth="1"/>
    <col min="14089" max="14089" width="10.5703125" style="32" customWidth="1"/>
    <col min="14090" max="14090" width="12" style="32" customWidth="1"/>
    <col min="14091" max="14091" width="12.140625" style="32" customWidth="1"/>
    <col min="14092" max="14336" width="9.140625" style="32"/>
    <col min="14337" max="14337" width="18.140625" style="32" customWidth="1"/>
    <col min="14338" max="14338" width="10.5703125" style="32" customWidth="1"/>
    <col min="14339" max="14339" width="11.28515625" style="32" customWidth="1"/>
    <col min="14340" max="14340" width="15.42578125" style="32" customWidth="1"/>
    <col min="14341" max="14342" width="10.5703125" style="32" customWidth="1"/>
    <col min="14343" max="14343" width="18" style="32" customWidth="1"/>
    <col min="14344" max="14344" width="14.7109375" style="32" customWidth="1"/>
    <col min="14345" max="14345" width="10.5703125" style="32" customWidth="1"/>
    <col min="14346" max="14346" width="12" style="32" customWidth="1"/>
    <col min="14347" max="14347" width="12.140625" style="32" customWidth="1"/>
    <col min="14348" max="14592" width="9.140625" style="32"/>
    <col min="14593" max="14593" width="18.140625" style="32" customWidth="1"/>
    <col min="14594" max="14594" width="10.5703125" style="32" customWidth="1"/>
    <col min="14595" max="14595" width="11.28515625" style="32" customWidth="1"/>
    <col min="14596" max="14596" width="15.42578125" style="32" customWidth="1"/>
    <col min="14597" max="14598" width="10.5703125" style="32" customWidth="1"/>
    <col min="14599" max="14599" width="18" style="32" customWidth="1"/>
    <col min="14600" max="14600" width="14.7109375" style="32" customWidth="1"/>
    <col min="14601" max="14601" width="10.5703125" style="32" customWidth="1"/>
    <col min="14602" max="14602" width="12" style="32" customWidth="1"/>
    <col min="14603" max="14603" width="12.140625" style="32" customWidth="1"/>
    <col min="14604" max="14848" width="9.140625" style="32"/>
    <col min="14849" max="14849" width="18.140625" style="32" customWidth="1"/>
    <col min="14850" max="14850" width="10.5703125" style="32" customWidth="1"/>
    <col min="14851" max="14851" width="11.28515625" style="32" customWidth="1"/>
    <col min="14852" max="14852" width="15.42578125" style="32" customWidth="1"/>
    <col min="14853" max="14854" width="10.5703125" style="32" customWidth="1"/>
    <col min="14855" max="14855" width="18" style="32" customWidth="1"/>
    <col min="14856" max="14856" width="14.7109375" style="32" customWidth="1"/>
    <col min="14857" max="14857" width="10.5703125" style="32" customWidth="1"/>
    <col min="14858" max="14858" width="12" style="32" customWidth="1"/>
    <col min="14859" max="14859" width="12.140625" style="32" customWidth="1"/>
    <col min="14860" max="15104" width="9.140625" style="32"/>
    <col min="15105" max="15105" width="18.140625" style="32" customWidth="1"/>
    <col min="15106" max="15106" width="10.5703125" style="32" customWidth="1"/>
    <col min="15107" max="15107" width="11.28515625" style="32" customWidth="1"/>
    <col min="15108" max="15108" width="15.42578125" style="32" customWidth="1"/>
    <col min="15109" max="15110" width="10.5703125" style="32" customWidth="1"/>
    <col min="15111" max="15111" width="18" style="32" customWidth="1"/>
    <col min="15112" max="15112" width="14.7109375" style="32" customWidth="1"/>
    <col min="15113" max="15113" width="10.5703125" style="32" customWidth="1"/>
    <col min="15114" max="15114" width="12" style="32" customWidth="1"/>
    <col min="15115" max="15115" width="12.140625" style="32" customWidth="1"/>
    <col min="15116" max="15360" width="9.140625" style="32"/>
    <col min="15361" max="15361" width="18.140625" style="32" customWidth="1"/>
    <col min="15362" max="15362" width="10.5703125" style="32" customWidth="1"/>
    <col min="15363" max="15363" width="11.28515625" style="32" customWidth="1"/>
    <col min="15364" max="15364" width="15.42578125" style="32" customWidth="1"/>
    <col min="15365" max="15366" width="10.5703125" style="32" customWidth="1"/>
    <col min="15367" max="15367" width="18" style="32" customWidth="1"/>
    <col min="15368" max="15368" width="14.7109375" style="32" customWidth="1"/>
    <col min="15369" max="15369" width="10.5703125" style="32" customWidth="1"/>
    <col min="15370" max="15370" width="12" style="32" customWidth="1"/>
    <col min="15371" max="15371" width="12.140625" style="32" customWidth="1"/>
    <col min="15372" max="15616" width="9.140625" style="32"/>
    <col min="15617" max="15617" width="18.140625" style="32" customWidth="1"/>
    <col min="15618" max="15618" width="10.5703125" style="32" customWidth="1"/>
    <col min="15619" max="15619" width="11.28515625" style="32" customWidth="1"/>
    <col min="15620" max="15620" width="15.42578125" style="32" customWidth="1"/>
    <col min="15621" max="15622" width="10.5703125" style="32" customWidth="1"/>
    <col min="15623" max="15623" width="18" style="32" customWidth="1"/>
    <col min="15624" max="15624" width="14.7109375" style="32" customWidth="1"/>
    <col min="15625" max="15625" width="10.5703125" style="32" customWidth="1"/>
    <col min="15626" max="15626" width="12" style="32" customWidth="1"/>
    <col min="15627" max="15627" width="12.140625" style="32" customWidth="1"/>
    <col min="15628" max="15872" width="9.140625" style="32"/>
    <col min="15873" max="15873" width="18.140625" style="32" customWidth="1"/>
    <col min="15874" max="15874" width="10.5703125" style="32" customWidth="1"/>
    <col min="15875" max="15875" width="11.28515625" style="32" customWidth="1"/>
    <col min="15876" max="15876" width="15.42578125" style="32" customWidth="1"/>
    <col min="15877" max="15878" width="10.5703125" style="32" customWidth="1"/>
    <col min="15879" max="15879" width="18" style="32" customWidth="1"/>
    <col min="15880" max="15880" width="14.7109375" style="32" customWidth="1"/>
    <col min="15881" max="15881" width="10.5703125" style="32" customWidth="1"/>
    <col min="15882" max="15882" width="12" style="32" customWidth="1"/>
    <col min="15883" max="15883" width="12.140625" style="32" customWidth="1"/>
    <col min="15884" max="16128" width="9.140625" style="32"/>
    <col min="16129" max="16129" width="18.140625" style="32" customWidth="1"/>
    <col min="16130" max="16130" width="10.5703125" style="32" customWidth="1"/>
    <col min="16131" max="16131" width="11.28515625" style="32" customWidth="1"/>
    <col min="16132" max="16132" width="15.42578125" style="32" customWidth="1"/>
    <col min="16133" max="16134" width="10.5703125" style="32" customWidth="1"/>
    <col min="16135" max="16135" width="18" style="32" customWidth="1"/>
    <col min="16136" max="16136" width="14.7109375" style="32" customWidth="1"/>
    <col min="16137" max="16137" width="10.5703125" style="32" customWidth="1"/>
    <col min="16138" max="16138" width="12" style="32" customWidth="1"/>
    <col min="16139" max="16139" width="12.140625" style="32" customWidth="1"/>
    <col min="16140" max="16384" width="9.140625" style="32"/>
  </cols>
  <sheetData>
    <row r="1" spans="1:17" s="28" customFormat="1" ht="50.25" customHeight="1">
      <c r="A1" s="182" t="s">
        <v>62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7" s="36" customFormat="1" ht="21.75" customHeight="1">
      <c r="A2" s="179"/>
      <c r="B2" s="177" t="s">
        <v>37</v>
      </c>
      <c r="C2" s="177" t="s">
        <v>36</v>
      </c>
      <c r="D2" s="177" t="s">
        <v>31</v>
      </c>
      <c r="E2" s="177" t="s">
        <v>25</v>
      </c>
      <c r="F2" s="177" t="s">
        <v>26</v>
      </c>
      <c r="G2" s="177" t="s">
        <v>27</v>
      </c>
      <c r="H2" s="177" t="s">
        <v>7</v>
      </c>
      <c r="I2" s="177" t="s">
        <v>38</v>
      </c>
      <c r="J2" s="181" t="s">
        <v>32</v>
      </c>
      <c r="K2" s="177" t="s">
        <v>9</v>
      </c>
    </row>
    <row r="3" spans="1:17" s="37" customFormat="1" ht="9" customHeight="1">
      <c r="A3" s="180"/>
      <c r="B3" s="177"/>
      <c r="C3" s="177"/>
      <c r="D3" s="177"/>
      <c r="E3" s="177"/>
      <c r="F3" s="177"/>
      <c r="G3" s="177"/>
      <c r="H3" s="177"/>
      <c r="I3" s="177"/>
      <c r="J3" s="181"/>
      <c r="K3" s="177"/>
    </row>
    <row r="4" spans="1:17" s="37" customFormat="1" ht="45.75" customHeight="1">
      <c r="A4" s="180"/>
      <c r="B4" s="177"/>
      <c r="C4" s="177"/>
      <c r="D4" s="177"/>
      <c r="E4" s="177"/>
      <c r="F4" s="177"/>
      <c r="G4" s="177"/>
      <c r="H4" s="177"/>
      <c r="I4" s="177"/>
      <c r="J4" s="181"/>
      <c r="K4" s="177"/>
    </row>
    <row r="5" spans="1:17" s="82" customFormat="1" ht="12.75" customHeight="1">
      <c r="A5" s="81" t="s">
        <v>3</v>
      </c>
      <c r="B5" s="67">
        <v>1</v>
      </c>
      <c r="C5" s="67">
        <v>2</v>
      </c>
      <c r="D5" s="67">
        <v>3</v>
      </c>
      <c r="E5" s="67">
        <v>4</v>
      </c>
      <c r="F5" s="67">
        <v>5</v>
      </c>
      <c r="G5" s="67">
        <v>6</v>
      </c>
      <c r="H5" s="67">
        <v>7</v>
      </c>
      <c r="I5" s="67">
        <v>8</v>
      </c>
      <c r="J5" s="67">
        <v>9</v>
      </c>
      <c r="K5" s="67">
        <v>10</v>
      </c>
    </row>
    <row r="6" spans="1:17" s="89" customFormat="1" ht="24.6" customHeight="1">
      <c r="A6" s="71" t="s">
        <v>4</v>
      </c>
      <c r="B6" s="96">
        <v>1520</v>
      </c>
      <c r="C6" s="88">
        <v>1226</v>
      </c>
      <c r="D6" s="88">
        <v>64</v>
      </c>
      <c r="E6" s="88">
        <v>50</v>
      </c>
      <c r="F6" s="88">
        <v>2</v>
      </c>
      <c r="G6" s="88">
        <v>3</v>
      </c>
      <c r="H6" s="88">
        <v>325</v>
      </c>
      <c r="I6" s="88">
        <v>1104</v>
      </c>
      <c r="J6" s="88">
        <v>902</v>
      </c>
      <c r="K6" s="88">
        <v>400</v>
      </c>
      <c r="Q6" s="89" t="s">
        <v>35</v>
      </c>
    </row>
    <row r="7" spans="1:17" ht="15" customHeight="1">
      <c r="A7" s="83" t="s">
        <v>65</v>
      </c>
      <c r="B7" s="97">
        <v>192</v>
      </c>
      <c r="C7" s="31">
        <v>135</v>
      </c>
      <c r="D7" s="33">
        <v>6</v>
      </c>
      <c r="E7" s="31">
        <v>4</v>
      </c>
      <c r="F7" s="31">
        <v>0</v>
      </c>
      <c r="G7" s="33">
        <v>0</v>
      </c>
      <c r="H7" s="33">
        <v>20</v>
      </c>
      <c r="I7" s="33">
        <v>142</v>
      </c>
      <c r="J7" s="31">
        <v>100</v>
      </c>
      <c r="K7" s="31">
        <v>48</v>
      </c>
    </row>
    <row r="8" spans="1:17" ht="15" customHeight="1">
      <c r="A8" s="83" t="s">
        <v>66</v>
      </c>
      <c r="B8" s="97">
        <v>347</v>
      </c>
      <c r="C8" s="31">
        <v>282</v>
      </c>
      <c r="D8" s="33">
        <v>15</v>
      </c>
      <c r="E8" s="31">
        <v>7</v>
      </c>
      <c r="F8" s="31">
        <v>0</v>
      </c>
      <c r="G8" s="33">
        <v>0</v>
      </c>
      <c r="H8" s="33">
        <v>43</v>
      </c>
      <c r="I8" s="33">
        <v>215</v>
      </c>
      <c r="J8" s="31">
        <v>180</v>
      </c>
      <c r="K8" s="31">
        <v>105</v>
      </c>
    </row>
    <row r="9" spans="1:17" ht="15" customHeight="1">
      <c r="A9" s="83" t="s">
        <v>67</v>
      </c>
      <c r="B9" s="97">
        <v>87</v>
      </c>
      <c r="C9" s="31">
        <v>82</v>
      </c>
      <c r="D9" s="33">
        <v>3</v>
      </c>
      <c r="E9" s="31">
        <v>3</v>
      </c>
      <c r="F9" s="31">
        <v>0</v>
      </c>
      <c r="G9" s="33">
        <v>0</v>
      </c>
      <c r="H9" s="33">
        <v>16</v>
      </c>
      <c r="I9" s="33">
        <v>63</v>
      </c>
      <c r="J9" s="31">
        <v>58</v>
      </c>
      <c r="K9" s="31">
        <v>31</v>
      </c>
    </row>
    <row r="10" spans="1:17" ht="15" customHeight="1">
      <c r="A10" s="83" t="s">
        <v>68</v>
      </c>
      <c r="B10" s="97">
        <v>70</v>
      </c>
      <c r="C10" s="31">
        <v>55</v>
      </c>
      <c r="D10" s="33">
        <v>4</v>
      </c>
      <c r="E10" s="31">
        <v>3</v>
      </c>
      <c r="F10" s="31">
        <v>0</v>
      </c>
      <c r="G10" s="33">
        <v>0</v>
      </c>
      <c r="H10" s="33">
        <v>9</v>
      </c>
      <c r="I10" s="33">
        <v>54</v>
      </c>
      <c r="J10" s="31">
        <v>42</v>
      </c>
      <c r="K10" s="31">
        <v>30</v>
      </c>
    </row>
    <row r="11" spans="1:17" ht="15" customHeight="1">
      <c r="A11" s="83" t="s">
        <v>69</v>
      </c>
      <c r="B11" s="97">
        <v>147</v>
      </c>
      <c r="C11" s="31">
        <v>82</v>
      </c>
      <c r="D11" s="33">
        <v>4</v>
      </c>
      <c r="E11" s="31">
        <v>3</v>
      </c>
      <c r="F11" s="31">
        <v>1</v>
      </c>
      <c r="G11" s="33">
        <v>0</v>
      </c>
      <c r="H11" s="33">
        <v>23</v>
      </c>
      <c r="I11" s="33">
        <v>103</v>
      </c>
      <c r="J11" s="31">
        <v>61</v>
      </c>
      <c r="K11" s="31">
        <v>23</v>
      </c>
    </row>
    <row r="12" spans="1:17" ht="15" customHeight="1">
      <c r="A12" s="83" t="s">
        <v>70</v>
      </c>
      <c r="B12" s="97">
        <v>55</v>
      </c>
      <c r="C12" s="31">
        <v>48</v>
      </c>
      <c r="D12" s="33">
        <v>2</v>
      </c>
      <c r="E12" s="31">
        <v>2</v>
      </c>
      <c r="F12" s="31">
        <v>0</v>
      </c>
      <c r="G12" s="33">
        <v>0</v>
      </c>
      <c r="H12" s="33">
        <v>26</v>
      </c>
      <c r="I12" s="33">
        <v>45</v>
      </c>
      <c r="J12" s="31">
        <v>38</v>
      </c>
      <c r="K12" s="31">
        <v>12</v>
      </c>
    </row>
    <row r="13" spans="1:17" ht="15" customHeight="1">
      <c r="A13" s="83" t="s">
        <v>71</v>
      </c>
      <c r="B13" s="97">
        <v>58</v>
      </c>
      <c r="C13" s="31">
        <v>53</v>
      </c>
      <c r="D13" s="33">
        <v>7</v>
      </c>
      <c r="E13" s="31">
        <v>7</v>
      </c>
      <c r="F13" s="31">
        <v>0</v>
      </c>
      <c r="G13" s="33">
        <v>1</v>
      </c>
      <c r="H13" s="33">
        <v>32</v>
      </c>
      <c r="I13" s="33">
        <v>43</v>
      </c>
      <c r="J13" s="31">
        <v>41</v>
      </c>
      <c r="K13" s="31">
        <v>23</v>
      </c>
    </row>
    <row r="14" spans="1:17" ht="15" customHeight="1">
      <c r="A14" s="83" t="s">
        <v>72</v>
      </c>
      <c r="B14" s="97">
        <v>50</v>
      </c>
      <c r="C14" s="31">
        <v>44</v>
      </c>
      <c r="D14" s="33">
        <v>0</v>
      </c>
      <c r="E14" s="31">
        <v>0</v>
      </c>
      <c r="F14" s="31">
        <v>0</v>
      </c>
      <c r="G14" s="33">
        <v>1</v>
      </c>
      <c r="H14" s="33">
        <v>10</v>
      </c>
      <c r="I14" s="33">
        <v>40</v>
      </c>
      <c r="J14" s="31">
        <v>35</v>
      </c>
      <c r="K14" s="31">
        <v>11</v>
      </c>
    </row>
    <row r="15" spans="1:17" ht="15" customHeight="1">
      <c r="A15" s="83" t="s">
        <v>73</v>
      </c>
      <c r="B15" s="97">
        <v>38</v>
      </c>
      <c r="C15" s="31">
        <v>37</v>
      </c>
      <c r="D15" s="33">
        <v>2</v>
      </c>
      <c r="E15" s="31">
        <v>2</v>
      </c>
      <c r="F15" s="31">
        <v>0</v>
      </c>
      <c r="G15" s="33">
        <v>1</v>
      </c>
      <c r="H15" s="33">
        <v>12</v>
      </c>
      <c r="I15" s="33">
        <v>31</v>
      </c>
      <c r="J15" s="31">
        <v>31</v>
      </c>
      <c r="K15" s="31">
        <v>15</v>
      </c>
    </row>
    <row r="16" spans="1:17" ht="15" customHeight="1">
      <c r="A16" s="83" t="s">
        <v>74</v>
      </c>
      <c r="B16" s="97">
        <v>142</v>
      </c>
      <c r="C16" s="31">
        <v>123</v>
      </c>
      <c r="D16" s="33">
        <v>9</v>
      </c>
      <c r="E16" s="31">
        <v>8</v>
      </c>
      <c r="F16" s="31">
        <v>0</v>
      </c>
      <c r="G16" s="33">
        <v>0</v>
      </c>
      <c r="H16" s="33">
        <v>61</v>
      </c>
      <c r="I16" s="33">
        <v>113</v>
      </c>
      <c r="J16" s="31">
        <v>99</v>
      </c>
      <c r="K16" s="31">
        <v>35</v>
      </c>
    </row>
    <row r="17" spans="1:11" ht="15" customHeight="1">
      <c r="A17" s="83" t="s">
        <v>75</v>
      </c>
      <c r="B17" s="97">
        <v>42</v>
      </c>
      <c r="C17" s="31">
        <v>38</v>
      </c>
      <c r="D17" s="33">
        <v>1</v>
      </c>
      <c r="E17" s="31">
        <v>1</v>
      </c>
      <c r="F17" s="31">
        <v>1</v>
      </c>
      <c r="G17" s="33">
        <v>0</v>
      </c>
      <c r="H17" s="33">
        <v>15</v>
      </c>
      <c r="I17" s="33">
        <v>26</v>
      </c>
      <c r="J17" s="31">
        <v>24</v>
      </c>
      <c r="K17" s="31">
        <v>8</v>
      </c>
    </row>
    <row r="18" spans="1:11" ht="15" customHeight="1">
      <c r="A18" s="83" t="s">
        <v>76</v>
      </c>
      <c r="B18" s="97">
        <v>112</v>
      </c>
      <c r="C18" s="31">
        <v>104</v>
      </c>
      <c r="D18" s="33">
        <v>1</v>
      </c>
      <c r="E18" s="31">
        <v>0</v>
      </c>
      <c r="F18" s="31">
        <v>0</v>
      </c>
      <c r="G18" s="33">
        <v>0</v>
      </c>
      <c r="H18" s="33">
        <v>23</v>
      </c>
      <c r="I18" s="33">
        <v>90</v>
      </c>
      <c r="J18" s="31">
        <v>84</v>
      </c>
      <c r="K18" s="31">
        <v>20</v>
      </c>
    </row>
    <row r="19" spans="1:11" ht="15" customHeight="1">
      <c r="A19" s="83" t="s">
        <v>77</v>
      </c>
      <c r="B19" s="97">
        <v>126</v>
      </c>
      <c r="C19" s="31">
        <v>95</v>
      </c>
      <c r="D19" s="33">
        <v>6</v>
      </c>
      <c r="E19" s="31">
        <v>6</v>
      </c>
      <c r="F19" s="31">
        <v>0</v>
      </c>
      <c r="G19" s="33">
        <v>0</v>
      </c>
      <c r="H19" s="33">
        <v>12</v>
      </c>
      <c r="I19" s="33">
        <v>102</v>
      </c>
      <c r="J19" s="31">
        <v>74</v>
      </c>
      <c r="K19" s="31">
        <v>30</v>
      </c>
    </row>
    <row r="20" spans="1:11" ht="15" customHeight="1">
      <c r="A20" s="83" t="s">
        <v>78</v>
      </c>
      <c r="B20" s="97">
        <v>54</v>
      </c>
      <c r="C20" s="31">
        <v>48</v>
      </c>
      <c r="D20" s="33">
        <v>4</v>
      </c>
      <c r="E20" s="31">
        <v>4</v>
      </c>
      <c r="F20" s="31">
        <v>0</v>
      </c>
      <c r="G20" s="33">
        <v>0</v>
      </c>
      <c r="H20" s="33">
        <v>23</v>
      </c>
      <c r="I20" s="33">
        <v>37</v>
      </c>
      <c r="J20" s="31">
        <v>35</v>
      </c>
      <c r="K20" s="31">
        <v>9</v>
      </c>
    </row>
  </sheetData>
  <mergeCells count="12">
    <mergeCell ref="K2:K4"/>
    <mergeCell ref="A1:K1"/>
    <mergeCell ref="A2:A4"/>
    <mergeCell ref="E2:E4"/>
    <mergeCell ref="F2:F4"/>
    <mergeCell ref="G2:G4"/>
    <mergeCell ref="H2:H4"/>
    <mergeCell ref="C2:C4"/>
    <mergeCell ref="D2:D4"/>
    <mergeCell ref="J2:J4"/>
    <mergeCell ref="B2:B4"/>
    <mergeCell ref="I2:I4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60" zoomScaleNormal="60" zoomScaleSheetLayoutView="80" workbookViewId="0">
      <selection activeCell="A2" sqref="A2:A4"/>
    </sheetView>
  </sheetViews>
  <sheetFormatPr defaultColWidth="8" defaultRowHeight="12.75"/>
  <cols>
    <col min="1" max="1" width="53" style="39" customWidth="1"/>
    <col min="2" max="2" width="14" style="13" customWidth="1"/>
    <col min="3" max="3" width="14.42578125" style="13" customWidth="1"/>
    <col min="4" max="4" width="8.7109375" style="39" customWidth="1"/>
    <col min="5" max="5" width="11.28515625" style="39" customWidth="1"/>
    <col min="6" max="6" width="14.42578125" style="39" customWidth="1"/>
    <col min="7" max="7" width="14.7109375" style="39" customWidth="1"/>
    <col min="8" max="8" width="9.85546875" style="39" customWidth="1"/>
    <col min="9" max="10" width="10.85546875" style="39" customWidth="1"/>
    <col min="11" max="16384" width="8" style="39"/>
  </cols>
  <sheetData>
    <row r="1" spans="1:17" ht="60.75" customHeight="1">
      <c r="A1" s="184" t="s">
        <v>100</v>
      </c>
      <c r="B1" s="184"/>
      <c r="C1" s="184"/>
      <c r="D1" s="184"/>
      <c r="E1" s="184"/>
      <c r="F1" s="184"/>
      <c r="G1" s="184"/>
      <c r="H1" s="184"/>
      <c r="I1" s="184"/>
      <c r="J1" s="44"/>
    </row>
    <row r="2" spans="1:17" s="38" customFormat="1" ht="30.75" customHeight="1">
      <c r="A2" s="139" t="s">
        <v>0</v>
      </c>
      <c r="B2" s="186" t="s">
        <v>10</v>
      </c>
      <c r="C2" s="187"/>
      <c r="D2" s="187"/>
      <c r="E2" s="188"/>
      <c r="F2" s="186" t="s">
        <v>11</v>
      </c>
      <c r="G2" s="187"/>
      <c r="H2" s="187"/>
      <c r="I2" s="188"/>
      <c r="J2" s="45"/>
    </row>
    <row r="3" spans="1:17" s="38" customFormat="1" ht="23.25" customHeight="1">
      <c r="A3" s="185"/>
      <c r="B3" s="146" t="s">
        <v>49</v>
      </c>
      <c r="C3" s="146" t="s">
        <v>50</v>
      </c>
      <c r="D3" s="142" t="s">
        <v>1</v>
      </c>
      <c r="E3" s="143"/>
      <c r="F3" s="146" t="s">
        <v>49</v>
      </c>
      <c r="G3" s="146" t="s">
        <v>50</v>
      </c>
      <c r="H3" s="142" t="s">
        <v>1</v>
      </c>
      <c r="I3" s="143"/>
      <c r="J3" s="46"/>
    </row>
    <row r="4" spans="1:17" s="38" customFormat="1" ht="36.75" customHeight="1">
      <c r="A4" s="140"/>
      <c r="B4" s="147"/>
      <c r="C4" s="147"/>
      <c r="D4" s="4" t="s">
        <v>2</v>
      </c>
      <c r="E4" s="5" t="s">
        <v>12</v>
      </c>
      <c r="F4" s="147"/>
      <c r="G4" s="147"/>
      <c r="H4" s="4" t="s">
        <v>2</v>
      </c>
      <c r="I4" s="5" t="s">
        <v>12</v>
      </c>
      <c r="J4" s="47"/>
    </row>
    <row r="5" spans="1:17" s="40" customFormat="1" ht="15.75" customHeight="1">
      <c r="A5" s="69" t="s">
        <v>3</v>
      </c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69">
        <v>6</v>
      </c>
      <c r="H5" s="69">
        <v>7</v>
      </c>
      <c r="I5" s="69">
        <v>8</v>
      </c>
      <c r="J5" s="70"/>
    </row>
    <row r="6" spans="1:17" s="40" customFormat="1" ht="37.5" customHeight="1">
      <c r="A6" s="103" t="s">
        <v>39</v>
      </c>
      <c r="B6" s="63">
        <v>2491</v>
      </c>
      <c r="C6" s="105">
        <v>2767</v>
      </c>
      <c r="D6" s="48">
        <v>111.07988759534324</v>
      </c>
      <c r="E6" s="64">
        <v>276</v>
      </c>
      <c r="F6" s="63">
        <v>3516</v>
      </c>
      <c r="G6" s="105">
        <v>2286</v>
      </c>
      <c r="H6" s="48">
        <v>65.017064846416389</v>
      </c>
      <c r="I6" s="64">
        <v>-1230</v>
      </c>
      <c r="J6" s="70"/>
    </row>
    <row r="7" spans="1:17" s="38" customFormat="1" ht="37.9" customHeight="1">
      <c r="A7" s="7" t="s">
        <v>13</v>
      </c>
      <c r="B7" s="63">
        <v>2181</v>
      </c>
      <c r="C7" s="63">
        <v>2420</v>
      </c>
      <c r="D7" s="48">
        <v>110.95827602017422</v>
      </c>
      <c r="E7" s="64">
        <v>239</v>
      </c>
      <c r="F7" s="63">
        <v>3215</v>
      </c>
      <c r="G7" s="63">
        <v>1997</v>
      </c>
      <c r="H7" s="48">
        <v>62.115085536547433</v>
      </c>
      <c r="I7" s="64">
        <v>-1218</v>
      </c>
      <c r="J7" s="49"/>
      <c r="K7" s="41"/>
      <c r="P7" s="50"/>
      <c r="Q7" s="50"/>
    </row>
    <row r="8" spans="1:17" s="38" customFormat="1" ht="45" customHeight="1">
      <c r="A8" s="10" t="s">
        <v>17</v>
      </c>
      <c r="B8" s="63">
        <v>162</v>
      </c>
      <c r="C8" s="63">
        <v>111</v>
      </c>
      <c r="D8" s="48">
        <v>68.518518518518519</v>
      </c>
      <c r="E8" s="64">
        <v>-51</v>
      </c>
      <c r="F8" s="63">
        <v>239</v>
      </c>
      <c r="G8" s="63">
        <v>103</v>
      </c>
      <c r="H8" s="48">
        <v>43.096234309623433</v>
      </c>
      <c r="I8" s="64">
        <v>-136</v>
      </c>
      <c r="J8" s="49"/>
      <c r="K8" s="41"/>
      <c r="P8" s="50"/>
      <c r="Q8" s="50"/>
    </row>
    <row r="9" spans="1:17" s="38" customFormat="1" ht="37.9" customHeight="1">
      <c r="A9" s="11" t="s">
        <v>18</v>
      </c>
      <c r="B9" s="63">
        <v>24</v>
      </c>
      <c r="C9" s="63">
        <v>14</v>
      </c>
      <c r="D9" s="48">
        <v>58.333333333333336</v>
      </c>
      <c r="E9" s="64">
        <v>-10</v>
      </c>
      <c r="F9" s="63">
        <v>47</v>
      </c>
      <c r="G9" s="63">
        <v>11</v>
      </c>
      <c r="H9" s="48">
        <v>23.404255319148938</v>
      </c>
      <c r="I9" s="64">
        <v>-36</v>
      </c>
      <c r="J9" s="49"/>
      <c r="K9" s="41"/>
      <c r="P9" s="50"/>
      <c r="Q9" s="50"/>
    </row>
    <row r="10" spans="1:17" s="38" customFormat="1" ht="45.75" customHeight="1">
      <c r="A10" s="11" t="s">
        <v>16</v>
      </c>
      <c r="B10" s="63">
        <v>3</v>
      </c>
      <c r="C10" s="63">
        <v>2</v>
      </c>
      <c r="D10" s="48">
        <v>66.666666666666657</v>
      </c>
      <c r="E10" s="64">
        <v>-1</v>
      </c>
      <c r="F10" s="63">
        <v>3</v>
      </c>
      <c r="G10" s="63">
        <v>2</v>
      </c>
      <c r="H10" s="48">
        <v>66.666666666666657</v>
      </c>
      <c r="I10" s="64">
        <v>-1</v>
      </c>
      <c r="J10" s="49"/>
      <c r="K10" s="41"/>
      <c r="P10" s="50"/>
      <c r="Q10" s="50"/>
    </row>
    <row r="11" spans="1:17" s="38" customFormat="1" ht="49.5" customHeight="1">
      <c r="A11" s="11" t="s">
        <v>15</v>
      </c>
      <c r="B11" s="63">
        <v>1689</v>
      </c>
      <c r="C11" s="63">
        <v>735</v>
      </c>
      <c r="D11" s="48">
        <v>43.516873889875669</v>
      </c>
      <c r="E11" s="64">
        <v>-954</v>
      </c>
      <c r="F11" s="63">
        <v>2499</v>
      </c>
      <c r="G11" s="63">
        <v>988</v>
      </c>
      <c r="H11" s="48">
        <v>39.535814325730293</v>
      </c>
      <c r="I11" s="64">
        <v>-1511</v>
      </c>
      <c r="J11" s="49"/>
      <c r="K11" s="41"/>
      <c r="P11" s="50"/>
      <c r="Q11" s="50"/>
    </row>
    <row r="12" spans="1:17" s="38" customFormat="1" ht="12.75" customHeight="1">
      <c r="A12" s="135" t="s">
        <v>5</v>
      </c>
      <c r="B12" s="136"/>
      <c r="C12" s="136"/>
      <c r="D12" s="136"/>
      <c r="E12" s="136"/>
      <c r="F12" s="136"/>
      <c r="G12" s="136"/>
      <c r="H12" s="136"/>
      <c r="I12" s="136"/>
      <c r="J12" s="51"/>
      <c r="K12" s="41"/>
    </row>
    <row r="13" spans="1:17" s="38" customFormat="1" ht="18" customHeight="1">
      <c r="A13" s="137"/>
      <c r="B13" s="138"/>
      <c r="C13" s="138"/>
      <c r="D13" s="138"/>
      <c r="E13" s="138"/>
      <c r="F13" s="138"/>
      <c r="G13" s="138"/>
      <c r="H13" s="138"/>
      <c r="I13" s="138"/>
      <c r="J13" s="51"/>
      <c r="K13" s="41"/>
    </row>
    <row r="14" spans="1:17" s="38" customFormat="1" ht="20.25" customHeight="1">
      <c r="A14" s="139" t="s">
        <v>0</v>
      </c>
      <c r="B14" s="141" t="s">
        <v>51</v>
      </c>
      <c r="C14" s="141" t="s">
        <v>52</v>
      </c>
      <c r="D14" s="142" t="s">
        <v>1</v>
      </c>
      <c r="E14" s="143"/>
      <c r="F14" s="141" t="s">
        <v>51</v>
      </c>
      <c r="G14" s="141" t="s">
        <v>52</v>
      </c>
      <c r="H14" s="142" t="s">
        <v>1</v>
      </c>
      <c r="I14" s="143"/>
      <c r="J14" s="46"/>
      <c r="K14" s="41"/>
    </row>
    <row r="15" spans="1:17" ht="39.75" customHeight="1">
      <c r="A15" s="140"/>
      <c r="B15" s="141"/>
      <c r="C15" s="141"/>
      <c r="D15" s="4" t="s">
        <v>2</v>
      </c>
      <c r="E15" s="5" t="s">
        <v>12</v>
      </c>
      <c r="F15" s="141"/>
      <c r="G15" s="141"/>
      <c r="H15" s="4" t="s">
        <v>2</v>
      </c>
      <c r="I15" s="5" t="s">
        <v>12</v>
      </c>
      <c r="J15" s="47"/>
      <c r="K15" s="42"/>
    </row>
    <row r="16" spans="1:17" ht="39.75" customHeight="1">
      <c r="A16" s="103" t="s">
        <v>41</v>
      </c>
      <c r="B16" s="131">
        <v>2073</v>
      </c>
      <c r="C16" s="131">
        <v>2094</v>
      </c>
      <c r="D16" s="43">
        <v>101.01302460202606</v>
      </c>
      <c r="E16" s="133">
        <v>21</v>
      </c>
      <c r="F16" s="62">
        <v>2935</v>
      </c>
      <c r="G16" s="62">
        <v>1732</v>
      </c>
      <c r="H16" s="52">
        <v>59.011925042589439</v>
      </c>
      <c r="I16" s="64">
        <v>-1203</v>
      </c>
      <c r="J16" s="47"/>
      <c r="K16" s="42"/>
    </row>
    <row r="17" spans="1:11" ht="31.5" customHeight="1">
      <c r="A17" s="1" t="s">
        <v>13</v>
      </c>
      <c r="B17" s="131">
        <v>1838</v>
      </c>
      <c r="C17" s="131">
        <v>1848</v>
      </c>
      <c r="D17" s="43">
        <v>100.54406964091405</v>
      </c>
      <c r="E17" s="133">
        <v>10</v>
      </c>
      <c r="F17" s="62">
        <v>2718</v>
      </c>
      <c r="G17" s="62">
        <v>1529</v>
      </c>
      <c r="H17" s="52">
        <v>56.254598969830759</v>
      </c>
      <c r="I17" s="64">
        <v>-1189</v>
      </c>
      <c r="J17" s="53"/>
      <c r="K17" s="42"/>
    </row>
    <row r="18" spans="1:11" ht="38.25" customHeight="1">
      <c r="A18" s="1" t="s">
        <v>14</v>
      </c>
      <c r="B18" s="131">
        <v>1566</v>
      </c>
      <c r="C18" s="131">
        <v>786</v>
      </c>
      <c r="D18" s="43">
        <v>50.191570881226056</v>
      </c>
      <c r="E18" s="133">
        <v>-780</v>
      </c>
      <c r="F18" s="62">
        <v>2395</v>
      </c>
      <c r="G18" s="62">
        <v>708</v>
      </c>
      <c r="H18" s="52">
        <v>29.561586638830899</v>
      </c>
      <c r="I18" s="64">
        <v>-1687</v>
      </c>
      <c r="J18" s="54"/>
      <c r="K18" s="42"/>
    </row>
    <row r="19" spans="1:11" ht="57" customHeight="1">
      <c r="A19" s="183"/>
      <c r="B19" s="183"/>
      <c r="C19" s="183"/>
      <c r="D19" s="183"/>
      <c r="E19" s="183"/>
      <c r="F19" s="183"/>
      <c r="G19" s="183"/>
      <c r="H19" s="183"/>
      <c r="I19" s="183"/>
      <c r="K19" s="42"/>
    </row>
  </sheetData>
  <mergeCells count="19">
    <mergeCell ref="A1:I1"/>
    <mergeCell ref="A2:A4"/>
    <mergeCell ref="B2:E2"/>
    <mergeCell ref="F2:I2"/>
    <mergeCell ref="B3:B4"/>
    <mergeCell ref="C3:C4"/>
    <mergeCell ref="D3:E3"/>
    <mergeCell ref="F3:F4"/>
    <mergeCell ref="G3:G4"/>
    <mergeCell ref="H3:I3"/>
    <mergeCell ref="A19:I19"/>
    <mergeCell ref="A12:I13"/>
    <mergeCell ref="A14:A15"/>
    <mergeCell ref="B14:B15"/>
    <mergeCell ref="C14:C15"/>
    <mergeCell ref="D14:E14"/>
    <mergeCell ref="F14:F15"/>
    <mergeCell ref="G14:G15"/>
    <mergeCell ref="H14:I14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76"/>
  <sheetViews>
    <sheetView zoomScale="80" zoomScaleNormal="80" zoomScaleSheetLayoutView="87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A3" sqref="A3:A4"/>
    </sheetView>
  </sheetViews>
  <sheetFormatPr defaultRowHeight="14.25"/>
  <cols>
    <col min="1" max="1" width="40.7109375" style="114" customWidth="1"/>
    <col min="2" max="28" width="8.7109375" style="114" customWidth="1"/>
    <col min="29" max="16384" width="9.140625" style="114"/>
  </cols>
  <sheetData>
    <row r="1" spans="1:32" s="16" customFormat="1" ht="54.75" customHeight="1">
      <c r="B1" s="153" t="s">
        <v>102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54"/>
      <c r="Y1" s="154"/>
      <c r="Z1" s="122"/>
      <c r="AB1" s="123" t="s">
        <v>80</v>
      </c>
    </row>
    <row r="2" spans="1:32" s="92" customFormat="1" ht="12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3" t="s">
        <v>6</v>
      </c>
      <c r="N2" s="93"/>
      <c r="O2" s="98"/>
      <c r="P2" s="98"/>
      <c r="Q2" s="113"/>
      <c r="R2" s="113"/>
      <c r="S2" s="113"/>
      <c r="T2" s="113"/>
      <c r="U2" s="113"/>
      <c r="V2" s="113"/>
      <c r="X2" s="155"/>
      <c r="Y2" s="155"/>
      <c r="Z2" s="156" t="s">
        <v>6</v>
      </c>
      <c r="AA2" s="156"/>
    </row>
    <row r="3" spans="1:32" s="18" customFormat="1" ht="67.5" customHeight="1">
      <c r="A3" s="148"/>
      <c r="B3" s="149" t="s">
        <v>81</v>
      </c>
      <c r="C3" s="149"/>
      <c r="D3" s="149"/>
      <c r="E3" s="149" t="s">
        <v>82</v>
      </c>
      <c r="F3" s="149"/>
      <c r="G3" s="149"/>
      <c r="H3" s="149" t="s">
        <v>31</v>
      </c>
      <c r="I3" s="149"/>
      <c r="J3" s="149"/>
      <c r="K3" s="149" t="s">
        <v>19</v>
      </c>
      <c r="L3" s="149"/>
      <c r="M3" s="149"/>
      <c r="N3" s="149" t="s">
        <v>8</v>
      </c>
      <c r="O3" s="149"/>
      <c r="P3" s="149"/>
      <c r="Q3" s="150" t="s">
        <v>7</v>
      </c>
      <c r="R3" s="151"/>
      <c r="S3" s="152"/>
      <c r="T3" s="149" t="s">
        <v>83</v>
      </c>
      <c r="U3" s="149"/>
      <c r="V3" s="149"/>
      <c r="W3" s="149" t="s">
        <v>20</v>
      </c>
      <c r="X3" s="149"/>
      <c r="Y3" s="149"/>
      <c r="Z3" s="149" t="s">
        <v>9</v>
      </c>
      <c r="AA3" s="149"/>
      <c r="AB3" s="149"/>
    </row>
    <row r="4" spans="1:32" s="19" customFormat="1" ht="20.25" customHeight="1">
      <c r="A4" s="148"/>
      <c r="B4" s="101" t="s">
        <v>44</v>
      </c>
      <c r="C4" s="101" t="s">
        <v>79</v>
      </c>
      <c r="D4" s="102" t="s">
        <v>2</v>
      </c>
      <c r="E4" s="101" t="s">
        <v>44</v>
      </c>
      <c r="F4" s="101" t="s">
        <v>79</v>
      </c>
      <c r="G4" s="102" t="s">
        <v>2</v>
      </c>
      <c r="H4" s="101" t="s">
        <v>44</v>
      </c>
      <c r="I4" s="101" t="s">
        <v>79</v>
      </c>
      <c r="J4" s="102" t="s">
        <v>2</v>
      </c>
      <c r="K4" s="101" t="s">
        <v>44</v>
      </c>
      <c r="L4" s="101" t="s">
        <v>79</v>
      </c>
      <c r="M4" s="102" t="s">
        <v>2</v>
      </c>
      <c r="N4" s="101" t="s">
        <v>44</v>
      </c>
      <c r="O4" s="101" t="s">
        <v>79</v>
      </c>
      <c r="P4" s="102" t="s">
        <v>2</v>
      </c>
      <c r="Q4" s="101" t="s">
        <v>44</v>
      </c>
      <c r="R4" s="101" t="s">
        <v>79</v>
      </c>
      <c r="S4" s="102" t="s">
        <v>2</v>
      </c>
      <c r="T4" s="101" t="s">
        <v>44</v>
      </c>
      <c r="U4" s="101" t="s">
        <v>79</v>
      </c>
      <c r="V4" s="102" t="s">
        <v>2</v>
      </c>
      <c r="W4" s="101" t="s">
        <v>44</v>
      </c>
      <c r="X4" s="101" t="s">
        <v>79</v>
      </c>
      <c r="Y4" s="102" t="s">
        <v>2</v>
      </c>
      <c r="Z4" s="101" t="s">
        <v>44</v>
      </c>
      <c r="AA4" s="101" t="s">
        <v>79</v>
      </c>
      <c r="AB4" s="102" t="s">
        <v>2</v>
      </c>
    </row>
    <row r="5" spans="1:32" s="65" customFormat="1" ht="11.25" customHeight="1">
      <c r="A5" s="124" t="s">
        <v>3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  <c r="Q5" s="94">
        <v>16</v>
      </c>
      <c r="R5" s="94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4">
        <v>25</v>
      </c>
      <c r="AA5" s="94">
        <v>26</v>
      </c>
      <c r="AB5" s="94">
        <v>27</v>
      </c>
    </row>
    <row r="6" spans="1:32" s="86" customFormat="1" ht="25.5" customHeight="1">
      <c r="A6" s="71" t="s">
        <v>4</v>
      </c>
      <c r="B6" s="84">
        <v>2491</v>
      </c>
      <c r="C6" s="84">
        <v>2767</v>
      </c>
      <c r="D6" s="85">
        <v>111.07988759534324</v>
      </c>
      <c r="E6" s="84">
        <v>2181</v>
      </c>
      <c r="F6" s="84">
        <v>2420</v>
      </c>
      <c r="G6" s="85">
        <v>110.95827602017422</v>
      </c>
      <c r="H6" s="84">
        <v>162</v>
      </c>
      <c r="I6" s="84">
        <v>111</v>
      </c>
      <c r="J6" s="85">
        <v>68.518518518518519</v>
      </c>
      <c r="K6" s="84">
        <v>24</v>
      </c>
      <c r="L6" s="84">
        <v>14</v>
      </c>
      <c r="M6" s="85">
        <v>58.333333333333336</v>
      </c>
      <c r="N6" s="84">
        <v>3</v>
      </c>
      <c r="O6" s="84">
        <v>2</v>
      </c>
      <c r="P6" s="85">
        <v>66.666666666666657</v>
      </c>
      <c r="Q6" s="84">
        <v>1689</v>
      </c>
      <c r="R6" s="84">
        <v>735</v>
      </c>
      <c r="S6" s="85">
        <v>43.516873889875669</v>
      </c>
      <c r="T6" s="84">
        <v>2073</v>
      </c>
      <c r="U6" s="84">
        <v>2094</v>
      </c>
      <c r="V6" s="85">
        <v>101.01302460202606</v>
      </c>
      <c r="W6" s="84">
        <v>1838</v>
      </c>
      <c r="X6" s="84">
        <v>1848</v>
      </c>
      <c r="Y6" s="85">
        <v>100.54406964091405</v>
      </c>
      <c r="Z6" s="84">
        <v>1566</v>
      </c>
      <c r="AA6" s="84">
        <v>786</v>
      </c>
      <c r="AB6" s="85">
        <v>50.191570881226056</v>
      </c>
      <c r="AC6" s="129"/>
      <c r="AF6" s="130"/>
    </row>
    <row r="7" spans="1:32" s="25" customFormat="1" ht="18" customHeight="1">
      <c r="A7" s="83" t="s">
        <v>65</v>
      </c>
      <c r="B7" s="99">
        <v>570</v>
      </c>
      <c r="C7" s="99">
        <v>451</v>
      </c>
      <c r="D7" s="21">
        <v>79.122807017543863</v>
      </c>
      <c r="E7" s="99">
        <v>426</v>
      </c>
      <c r="F7" s="99">
        <v>347</v>
      </c>
      <c r="G7" s="21">
        <v>81.455399061032864</v>
      </c>
      <c r="H7" s="99">
        <v>33</v>
      </c>
      <c r="I7" s="99">
        <v>15</v>
      </c>
      <c r="J7" s="21">
        <v>45.454545454545453</v>
      </c>
      <c r="K7" s="99">
        <v>3</v>
      </c>
      <c r="L7" s="99">
        <v>4</v>
      </c>
      <c r="M7" s="21">
        <v>133.33333333333331</v>
      </c>
      <c r="N7" s="99">
        <v>0</v>
      </c>
      <c r="O7" s="99">
        <v>0</v>
      </c>
      <c r="P7" s="21" t="s">
        <v>46</v>
      </c>
      <c r="Q7" s="99">
        <v>280</v>
      </c>
      <c r="R7" s="116">
        <v>72</v>
      </c>
      <c r="S7" s="21">
        <v>25.714285714285712</v>
      </c>
      <c r="T7" s="99">
        <v>460</v>
      </c>
      <c r="U7" s="116">
        <v>341</v>
      </c>
      <c r="V7" s="21">
        <v>74.130434782608702</v>
      </c>
      <c r="W7" s="99">
        <v>351</v>
      </c>
      <c r="X7" s="116">
        <v>261</v>
      </c>
      <c r="Y7" s="21">
        <v>74.358974358974365</v>
      </c>
      <c r="Z7" s="99">
        <v>284</v>
      </c>
      <c r="AA7" s="116">
        <v>130</v>
      </c>
      <c r="AB7" s="21">
        <v>45.774647887323944</v>
      </c>
      <c r="AC7" s="20"/>
      <c r="AD7" s="24"/>
    </row>
    <row r="8" spans="1:32" s="26" customFormat="1" ht="18" customHeight="1">
      <c r="A8" s="83" t="s">
        <v>66</v>
      </c>
      <c r="B8" s="99">
        <v>434</v>
      </c>
      <c r="C8" s="99">
        <v>679</v>
      </c>
      <c r="D8" s="21">
        <v>156.45161290322579</v>
      </c>
      <c r="E8" s="99">
        <v>397</v>
      </c>
      <c r="F8" s="99">
        <v>611</v>
      </c>
      <c r="G8" s="21">
        <v>153.90428211586902</v>
      </c>
      <c r="H8" s="99">
        <v>30</v>
      </c>
      <c r="I8" s="99">
        <v>23</v>
      </c>
      <c r="J8" s="21">
        <v>76.666666666666671</v>
      </c>
      <c r="K8" s="99">
        <v>4</v>
      </c>
      <c r="L8" s="99">
        <v>4</v>
      </c>
      <c r="M8" s="21">
        <v>100</v>
      </c>
      <c r="N8" s="99">
        <v>0</v>
      </c>
      <c r="O8" s="99">
        <v>0</v>
      </c>
      <c r="P8" s="21" t="s">
        <v>46</v>
      </c>
      <c r="Q8" s="99">
        <v>364</v>
      </c>
      <c r="R8" s="116">
        <v>182</v>
      </c>
      <c r="S8" s="21">
        <v>50</v>
      </c>
      <c r="T8" s="99">
        <v>366</v>
      </c>
      <c r="U8" s="116">
        <v>458</v>
      </c>
      <c r="V8" s="21">
        <v>125.13661202185793</v>
      </c>
      <c r="W8" s="99">
        <v>338</v>
      </c>
      <c r="X8" s="116">
        <v>418</v>
      </c>
      <c r="Y8" s="21">
        <v>123.66863905325445</v>
      </c>
      <c r="Z8" s="99">
        <v>289</v>
      </c>
      <c r="AA8" s="116">
        <v>245</v>
      </c>
      <c r="AB8" s="21">
        <v>84.775086505190316</v>
      </c>
      <c r="AC8" s="20"/>
      <c r="AD8" s="24"/>
    </row>
    <row r="9" spans="1:32" s="25" customFormat="1" ht="18" customHeight="1">
      <c r="A9" s="83" t="s">
        <v>67</v>
      </c>
      <c r="B9" s="99">
        <v>111</v>
      </c>
      <c r="C9" s="99">
        <v>177</v>
      </c>
      <c r="D9" s="21">
        <v>159.45945945945945</v>
      </c>
      <c r="E9" s="99">
        <v>103</v>
      </c>
      <c r="F9" s="99">
        <v>167</v>
      </c>
      <c r="G9" s="21">
        <v>162.13592233009709</v>
      </c>
      <c r="H9" s="99">
        <v>3</v>
      </c>
      <c r="I9" s="99">
        <v>11</v>
      </c>
      <c r="J9" s="21">
        <v>366.66666666666663</v>
      </c>
      <c r="K9" s="99">
        <v>2</v>
      </c>
      <c r="L9" s="99">
        <v>0</v>
      </c>
      <c r="M9" s="21">
        <v>0</v>
      </c>
      <c r="N9" s="99">
        <v>0</v>
      </c>
      <c r="O9" s="99">
        <v>0</v>
      </c>
      <c r="P9" s="21" t="s">
        <v>46</v>
      </c>
      <c r="Q9" s="99">
        <v>95</v>
      </c>
      <c r="R9" s="116">
        <v>33</v>
      </c>
      <c r="S9" s="21">
        <v>34.736842105263158</v>
      </c>
      <c r="T9" s="99">
        <v>98</v>
      </c>
      <c r="U9" s="116">
        <v>135</v>
      </c>
      <c r="V9" s="21">
        <v>137.75510204081633</v>
      </c>
      <c r="W9" s="99">
        <v>92</v>
      </c>
      <c r="X9" s="116">
        <v>127</v>
      </c>
      <c r="Y9" s="21">
        <v>138.04347826086956</v>
      </c>
      <c r="Z9" s="99">
        <v>85</v>
      </c>
      <c r="AA9" s="116">
        <v>61</v>
      </c>
      <c r="AB9" s="21">
        <v>71.764705882352942</v>
      </c>
      <c r="AC9" s="20"/>
      <c r="AD9" s="24"/>
    </row>
    <row r="10" spans="1:32" s="25" customFormat="1" ht="18" customHeight="1">
      <c r="A10" s="83" t="s">
        <v>68</v>
      </c>
      <c r="B10" s="99">
        <v>91</v>
      </c>
      <c r="C10" s="99">
        <v>60</v>
      </c>
      <c r="D10" s="21">
        <v>65.934065934065927</v>
      </c>
      <c r="E10" s="99">
        <v>76</v>
      </c>
      <c r="F10" s="99">
        <v>50</v>
      </c>
      <c r="G10" s="21">
        <v>65.789473684210535</v>
      </c>
      <c r="H10" s="99">
        <v>4</v>
      </c>
      <c r="I10" s="99">
        <v>6</v>
      </c>
      <c r="J10" s="21">
        <v>150</v>
      </c>
      <c r="K10" s="99">
        <v>1</v>
      </c>
      <c r="L10" s="99">
        <v>0</v>
      </c>
      <c r="M10" s="21">
        <v>0</v>
      </c>
      <c r="N10" s="99">
        <v>0</v>
      </c>
      <c r="O10" s="99">
        <v>0</v>
      </c>
      <c r="P10" s="21" t="s">
        <v>46</v>
      </c>
      <c r="Q10" s="99">
        <v>58</v>
      </c>
      <c r="R10" s="116">
        <v>13</v>
      </c>
      <c r="S10" s="21">
        <v>22.413793103448278</v>
      </c>
      <c r="T10" s="99">
        <v>72</v>
      </c>
      <c r="U10" s="116">
        <v>40</v>
      </c>
      <c r="V10" s="21">
        <v>55.555555555555557</v>
      </c>
      <c r="W10" s="99">
        <v>65</v>
      </c>
      <c r="X10" s="116">
        <v>32</v>
      </c>
      <c r="Y10" s="21">
        <v>49.230769230769234</v>
      </c>
      <c r="Z10" s="99">
        <v>54</v>
      </c>
      <c r="AA10" s="116">
        <v>21</v>
      </c>
      <c r="AB10" s="21">
        <v>38.888888888888893</v>
      </c>
      <c r="AC10" s="20"/>
      <c r="AD10" s="24"/>
    </row>
    <row r="11" spans="1:32" s="25" customFormat="1" ht="18" customHeight="1">
      <c r="A11" s="83" t="s">
        <v>69</v>
      </c>
      <c r="B11" s="99">
        <v>157</v>
      </c>
      <c r="C11" s="99">
        <v>188</v>
      </c>
      <c r="D11" s="21">
        <v>119.7452229299363</v>
      </c>
      <c r="E11" s="99">
        <v>111</v>
      </c>
      <c r="F11" s="99">
        <v>133</v>
      </c>
      <c r="G11" s="21">
        <v>119.81981981981981</v>
      </c>
      <c r="H11" s="99">
        <v>14</v>
      </c>
      <c r="I11" s="99">
        <v>4</v>
      </c>
      <c r="J11" s="21">
        <v>28.571428571428569</v>
      </c>
      <c r="K11" s="99">
        <v>2</v>
      </c>
      <c r="L11" s="99">
        <v>0</v>
      </c>
      <c r="M11" s="21">
        <v>0</v>
      </c>
      <c r="N11" s="99">
        <v>0</v>
      </c>
      <c r="O11" s="99">
        <v>0</v>
      </c>
      <c r="P11" s="21" t="s">
        <v>46</v>
      </c>
      <c r="Q11" s="99">
        <v>70</v>
      </c>
      <c r="R11" s="116">
        <v>31</v>
      </c>
      <c r="S11" s="21">
        <v>44.285714285714285</v>
      </c>
      <c r="T11" s="99">
        <v>127</v>
      </c>
      <c r="U11" s="116">
        <v>141</v>
      </c>
      <c r="V11" s="21">
        <v>111.0236220472441</v>
      </c>
      <c r="W11" s="99">
        <v>91</v>
      </c>
      <c r="X11" s="116">
        <v>107</v>
      </c>
      <c r="Y11" s="21">
        <v>117.58241758241759</v>
      </c>
      <c r="Z11" s="99">
        <v>77</v>
      </c>
      <c r="AA11" s="116">
        <v>31</v>
      </c>
      <c r="AB11" s="21">
        <v>40.259740259740262</v>
      </c>
      <c r="AC11" s="20"/>
      <c r="AD11" s="24"/>
    </row>
    <row r="12" spans="1:32" s="25" customFormat="1" ht="18" customHeight="1">
      <c r="A12" s="83" t="s">
        <v>70</v>
      </c>
      <c r="B12" s="99">
        <v>82</v>
      </c>
      <c r="C12" s="99">
        <v>76</v>
      </c>
      <c r="D12" s="21">
        <v>92.682926829268297</v>
      </c>
      <c r="E12" s="99">
        <v>80</v>
      </c>
      <c r="F12" s="99">
        <v>69</v>
      </c>
      <c r="G12" s="21">
        <v>86.25</v>
      </c>
      <c r="H12" s="99">
        <v>1</v>
      </c>
      <c r="I12" s="99">
        <v>2</v>
      </c>
      <c r="J12" s="21">
        <v>200</v>
      </c>
      <c r="K12" s="99">
        <v>0</v>
      </c>
      <c r="L12" s="99">
        <v>0</v>
      </c>
      <c r="M12" s="21" t="s">
        <v>46</v>
      </c>
      <c r="N12" s="99">
        <v>0</v>
      </c>
      <c r="O12" s="99">
        <v>0</v>
      </c>
      <c r="P12" s="21" t="s">
        <v>46</v>
      </c>
      <c r="Q12" s="99">
        <v>78</v>
      </c>
      <c r="R12" s="116">
        <v>44</v>
      </c>
      <c r="S12" s="21">
        <v>56.410256410256409</v>
      </c>
      <c r="T12" s="99">
        <v>67</v>
      </c>
      <c r="U12" s="116">
        <v>61</v>
      </c>
      <c r="V12" s="21">
        <v>91.044776119402982</v>
      </c>
      <c r="W12" s="99">
        <v>66</v>
      </c>
      <c r="X12" s="116">
        <v>55</v>
      </c>
      <c r="Y12" s="21">
        <v>83.333333333333343</v>
      </c>
      <c r="Z12" s="99">
        <v>60</v>
      </c>
      <c r="AA12" s="116">
        <v>21</v>
      </c>
      <c r="AB12" s="21">
        <v>35</v>
      </c>
      <c r="AC12" s="20"/>
      <c r="AD12" s="24"/>
    </row>
    <row r="13" spans="1:32" s="25" customFormat="1" ht="18" customHeight="1">
      <c r="A13" s="83" t="s">
        <v>71</v>
      </c>
      <c r="B13" s="99">
        <v>66</v>
      </c>
      <c r="C13" s="99">
        <v>64</v>
      </c>
      <c r="D13" s="21">
        <v>96.969696969696969</v>
      </c>
      <c r="E13" s="99">
        <v>64</v>
      </c>
      <c r="F13" s="99">
        <v>63</v>
      </c>
      <c r="G13" s="21">
        <v>98.4375</v>
      </c>
      <c r="H13" s="99">
        <v>12</v>
      </c>
      <c r="I13" s="99">
        <v>5</v>
      </c>
      <c r="J13" s="21">
        <v>41.666666666666671</v>
      </c>
      <c r="K13" s="99">
        <v>0</v>
      </c>
      <c r="L13" s="99">
        <v>0</v>
      </c>
      <c r="M13" s="21" t="s">
        <v>46</v>
      </c>
      <c r="N13" s="99">
        <v>0</v>
      </c>
      <c r="O13" s="99">
        <v>0</v>
      </c>
      <c r="P13" s="21" t="s">
        <v>46</v>
      </c>
      <c r="Q13" s="99">
        <v>52</v>
      </c>
      <c r="R13" s="116">
        <v>33</v>
      </c>
      <c r="S13" s="21">
        <v>63.46153846153846</v>
      </c>
      <c r="T13" s="99">
        <v>52</v>
      </c>
      <c r="U13" s="116">
        <v>56</v>
      </c>
      <c r="V13" s="21">
        <v>107.69230769230769</v>
      </c>
      <c r="W13" s="99">
        <v>51</v>
      </c>
      <c r="X13" s="116">
        <v>55</v>
      </c>
      <c r="Y13" s="21">
        <v>107.84313725490196</v>
      </c>
      <c r="Z13" s="99">
        <v>44</v>
      </c>
      <c r="AA13" s="116">
        <v>20</v>
      </c>
      <c r="AB13" s="21">
        <v>45.454545454545453</v>
      </c>
      <c r="AC13" s="20"/>
      <c r="AD13" s="24"/>
    </row>
    <row r="14" spans="1:32" s="25" customFormat="1" ht="18" customHeight="1">
      <c r="A14" s="83" t="s">
        <v>72</v>
      </c>
      <c r="B14" s="99">
        <v>143</v>
      </c>
      <c r="C14" s="99">
        <v>123</v>
      </c>
      <c r="D14" s="21">
        <v>86.013986013986013</v>
      </c>
      <c r="E14" s="99">
        <v>134</v>
      </c>
      <c r="F14" s="99">
        <v>114</v>
      </c>
      <c r="G14" s="21">
        <v>85.074626865671647</v>
      </c>
      <c r="H14" s="99">
        <v>10</v>
      </c>
      <c r="I14" s="99">
        <v>1</v>
      </c>
      <c r="J14" s="21">
        <v>10</v>
      </c>
      <c r="K14" s="99">
        <v>2</v>
      </c>
      <c r="L14" s="99">
        <v>1</v>
      </c>
      <c r="M14" s="21">
        <v>50</v>
      </c>
      <c r="N14" s="99">
        <v>0</v>
      </c>
      <c r="O14" s="99">
        <v>1</v>
      </c>
      <c r="P14" s="21" t="s">
        <v>46</v>
      </c>
      <c r="Q14" s="99">
        <v>98</v>
      </c>
      <c r="R14" s="116">
        <v>34</v>
      </c>
      <c r="S14" s="21">
        <v>34.693877551020407</v>
      </c>
      <c r="T14" s="99">
        <v>118</v>
      </c>
      <c r="U14" s="116">
        <v>103</v>
      </c>
      <c r="V14" s="21">
        <v>87.288135593220346</v>
      </c>
      <c r="W14" s="99">
        <v>112</v>
      </c>
      <c r="X14" s="116">
        <v>96</v>
      </c>
      <c r="Y14" s="21">
        <v>85.714285714285708</v>
      </c>
      <c r="Z14" s="99">
        <v>100</v>
      </c>
      <c r="AA14" s="116">
        <v>36</v>
      </c>
      <c r="AB14" s="21">
        <v>36</v>
      </c>
      <c r="AC14" s="20"/>
      <c r="AD14" s="24"/>
    </row>
    <row r="15" spans="1:32" s="25" customFormat="1" ht="18" customHeight="1">
      <c r="A15" s="83" t="s">
        <v>73</v>
      </c>
      <c r="B15" s="99">
        <v>67</v>
      </c>
      <c r="C15" s="99">
        <v>50</v>
      </c>
      <c r="D15" s="21">
        <v>74.626865671641795</v>
      </c>
      <c r="E15" s="99">
        <v>65</v>
      </c>
      <c r="F15" s="99">
        <v>50</v>
      </c>
      <c r="G15" s="21">
        <v>76.923076923076934</v>
      </c>
      <c r="H15" s="99">
        <v>5</v>
      </c>
      <c r="I15" s="99">
        <v>2</v>
      </c>
      <c r="J15" s="21">
        <v>40</v>
      </c>
      <c r="K15" s="99">
        <v>0</v>
      </c>
      <c r="L15" s="99">
        <v>0</v>
      </c>
      <c r="M15" s="21" t="s">
        <v>46</v>
      </c>
      <c r="N15" s="99">
        <v>0</v>
      </c>
      <c r="O15" s="99">
        <v>1</v>
      </c>
      <c r="P15" s="21" t="s">
        <v>46</v>
      </c>
      <c r="Q15" s="99">
        <v>45</v>
      </c>
      <c r="R15" s="116">
        <v>10</v>
      </c>
      <c r="S15" s="21">
        <v>22.222222222222221</v>
      </c>
      <c r="T15" s="99">
        <v>54</v>
      </c>
      <c r="U15" s="116">
        <v>43</v>
      </c>
      <c r="V15" s="21">
        <v>79.629629629629633</v>
      </c>
      <c r="W15" s="99">
        <v>53</v>
      </c>
      <c r="X15" s="116">
        <v>43</v>
      </c>
      <c r="Y15" s="21">
        <v>81.132075471698116</v>
      </c>
      <c r="Z15" s="99">
        <v>46</v>
      </c>
      <c r="AA15" s="116">
        <v>9</v>
      </c>
      <c r="AB15" s="21">
        <v>19.565217391304348</v>
      </c>
      <c r="AC15" s="20"/>
      <c r="AD15" s="24"/>
    </row>
    <row r="16" spans="1:32" s="25" customFormat="1" ht="18" customHeight="1">
      <c r="A16" s="83" t="s">
        <v>74</v>
      </c>
      <c r="B16" s="99">
        <v>118</v>
      </c>
      <c r="C16" s="99">
        <v>186</v>
      </c>
      <c r="D16" s="21">
        <v>157.62711864406779</v>
      </c>
      <c r="E16" s="99">
        <v>117</v>
      </c>
      <c r="F16" s="99">
        <v>169</v>
      </c>
      <c r="G16" s="21">
        <v>144.44444444444443</v>
      </c>
      <c r="H16" s="99">
        <v>10</v>
      </c>
      <c r="I16" s="99">
        <v>8</v>
      </c>
      <c r="J16" s="21">
        <v>80</v>
      </c>
      <c r="K16" s="99">
        <v>2</v>
      </c>
      <c r="L16" s="99">
        <v>2</v>
      </c>
      <c r="M16" s="21">
        <v>100</v>
      </c>
      <c r="N16" s="99">
        <v>0</v>
      </c>
      <c r="O16" s="99">
        <v>0</v>
      </c>
      <c r="P16" s="21" t="s">
        <v>46</v>
      </c>
      <c r="Q16" s="99">
        <v>86</v>
      </c>
      <c r="R16" s="116">
        <v>90</v>
      </c>
      <c r="S16" s="21">
        <v>104.65116279069768</v>
      </c>
      <c r="T16" s="99">
        <v>98</v>
      </c>
      <c r="U16" s="116">
        <v>157</v>
      </c>
      <c r="V16" s="21">
        <v>160.20408163265304</v>
      </c>
      <c r="W16" s="99">
        <v>97</v>
      </c>
      <c r="X16" s="116">
        <v>145</v>
      </c>
      <c r="Y16" s="21">
        <v>149.48453608247422</v>
      </c>
      <c r="Z16" s="99">
        <v>81</v>
      </c>
      <c r="AA16" s="116">
        <v>45</v>
      </c>
      <c r="AB16" s="21">
        <v>55.555555555555557</v>
      </c>
      <c r="AC16" s="20"/>
      <c r="AD16" s="24"/>
    </row>
    <row r="17" spans="1:30" s="25" customFormat="1" ht="18" customHeight="1">
      <c r="A17" s="83" t="s">
        <v>75</v>
      </c>
      <c r="B17" s="99">
        <v>87</v>
      </c>
      <c r="C17" s="99">
        <v>93</v>
      </c>
      <c r="D17" s="21">
        <v>106.89655172413792</v>
      </c>
      <c r="E17" s="99">
        <v>83</v>
      </c>
      <c r="F17" s="99">
        <v>85</v>
      </c>
      <c r="G17" s="21">
        <v>102.40963855421687</v>
      </c>
      <c r="H17" s="99">
        <v>8</v>
      </c>
      <c r="I17" s="99">
        <v>11</v>
      </c>
      <c r="J17" s="21">
        <v>137.5</v>
      </c>
      <c r="K17" s="99">
        <v>3</v>
      </c>
      <c r="L17" s="99">
        <v>3</v>
      </c>
      <c r="M17" s="21">
        <v>100</v>
      </c>
      <c r="N17" s="99">
        <v>3</v>
      </c>
      <c r="O17" s="99">
        <v>0</v>
      </c>
      <c r="P17" s="21">
        <v>0</v>
      </c>
      <c r="Q17" s="99">
        <v>72</v>
      </c>
      <c r="R17" s="116">
        <v>41</v>
      </c>
      <c r="S17" s="21">
        <v>56.944444444444443</v>
      </c>
      <c r="T17" s="99">
        <v>67</v>
      </c>
      <c r="U17" s="116">
        <v>60</v>
      </c>
      <c r="V17" s="21">
        <v>89.552238805970148</v>
      </c>
      <c r="W17" s="99">
        <v>65</v>
      </c>
      <c r="X17" s="116">
        <v>56</v>
      </c>
      <c r="Y17" s="21">
        <v>86.15384615384616</v>
      </c>
      <c r="Z17" s="99">
        <v>55</v>
      </c>
      <c r="AA17" s="116">
        <v>22</v>
      </c>
      <c r="AB17" s="21">
        <v>40</v>
      </c>
      <c r="AC17" s="20"/>
      <c r="AD17" s="24"/>
    </row>
    <row r="18" spans="1:30" s="25" customFormat="1" ht="18" customHeight="1">
      <c r="A18" s="83" t="s">
        <v>76</v>
      </c>
      <c r="B18" s="99">
        <v>353</v>
      </c>
      <c r="C18" s="99">
        <v>281</v>
      </c>
      <c r="D18" s="21">
        <v>79.603399433427754</v>
      </c>
      <c r="E18" s="99">
        <v>341</v>
      </c>
      <c r="F18" s="99">
        <v>269</v>
      </c>
      <c r="G18" s="21">
        <v>78.885630498533715</v>
      </c>
      <c r="H18" s="99">
        <v>15</v>
      </c>
      <c r="I18" s="99">
        <v>5</v>
      </c>
      <c r="J18" s="21">
        <v>33.333333333333329</v>
      </c>
      <c r="K18" s="99">
        <v>3</v>
      </c>
      <c r="L18" s="99">
        <v>0</v>
      </c>
      <c r="M18" s="21">
        <v>0</v>
      </c>
      <c r="N18" s="99">
        <v>0</v>
      </c>
      <c r="O18" s="99">
        <v>0</v>
      </c>
      <c r="P18" s="21" t="s">
        <v>46</v>
      </c>
      <c r="Q18" s="99">
        <v>263</v>
      </c>
      <c r="R18" s="116">
        <v>83</v>
      </c>
      <c r="S18" s="21">
        <v>31.558935361216729</v>
      </c>
      <c r="T18" s="99">
        <v>323</v>
      </c>
      <c r="U18" s="116">
        <v>224</v>
      </c>
      <c r="V18" s="21">
        <v>69.349845201238395</v>
      </c>
      <c r="W18" s="99">
        <v>313</v>
      </c>
      <c r="X18" s="116">
        <v>215</v>
      </c>
      <c r="Y18" s="21">
        <v>68.690095846645377</v>
      </c>
      <c r="Z18" s="99">
        <v>266</v>
      </c>
      <c r="AA18" s="116">
        <v>60</v>
      </c>
      <c r="AB18" s="21">
        <v>22.556390977443609</v>
      </c>
      <c r="AC18" s="20"/>
      <c r="AD18" s="24"/>
    </row>
    <row r="19" spans="1:30" s="25" customFormat="1" ht="18" customHeight="1">
      <c r="A19" s="83" t="s">
        <v>77</v>
      </c>
      <c r="B19" s="99">
        <v>80</v>
      </c>
      <c r="C19" s="99">
        <v>206</v>
      </c>
      <c r="D19" s="21">
        <v>257.5</v>
      </c>
      <c r="E19" s="99">
        <v>72</v>
      </c>
      <c r="F19" s="99">
        <v>168</v>
      </c>
      <c r="G19" s="21">
        <v>233.33333333333334</v>
      </c>
      <c r="H19" s="99">
        <v>4</v>
      </c>
      <c r="I19" s="99">
        <v>13</v>
      </c>
      <c r="J19" s="21">
        <v>325</v>
      </c>
      <c r="K19" s="99">
        <v>1</v>
      </c>
      <c r="L19" s="99">
        <v>0</v>
      </c>
      <c r="M19" s="21">
        <v>0</v>
      </c>
      <c r="N19" s="99">
        <v>0</v>
      </c>
      <c r="O19" s="99">
        <v>0</v>
      </c>
      <c r="P19" s="21" t="s">
        <v>46</v>
      </c>
      <c r="Q19" s="99">
        <v>39</v>
      </c>
      <c r="R19" s="116">
        <v>25</v>
      </c>
      <c r="S19" s="21">
        <v>64.102564102564102</v>
      </c>
      <c r="T19" s="99">
        <v>69</v>
      </c>
      <c r="U19" s="116">
        <v>165</v>
      </c>
      <c r="V19" s="21">
        <v>239.13043478260869</v>
      </c>
      <c r="W19" s="99">
        <v>61</v>
      </c>
      <c r="X19" s="116">
        <v>131</v>
      </c>
      <c r="Y19" s="21">
        <v>214.75409836065575</v>
      </c>
      <c r="Z19" s="99">
        <v>50</v>
      </c>
      <c r="AA19" s="116">
        <v>59</v>
      </c>
      <c r="AB19" s="21">
        <v>118</v>
      </c>
      <c r="AC19" s="20"/>
      <c r="AD19" s="24"/>
    </row>
    <row r="20" spans="1:30" s="25" customFormat="1" ht="20.25" customHeight="1">
      <c r="A20" s="83" t="s">
        <v>78</v>
      </c>
      <c r="B20" s="99">
        <v>132</v>
      </c>
      <c r="C20" s="99">
        <v>133</v>
      </c>
      <c r="D20" s="21">
        <v>100.75757575757575</v>
      </c>
      <c r="E20" s="99">
        <v>112</v>
      </c>
      <c r="F20" s="99">
        <v>125</v>
      </c>
      <c r="G20" s="21">
        <v>111.60714285714286</v>
      </c>
      <c r="H20" s="99">
        <v>13</v>
      </c>
      <c r="I20" s="99">
        <v>5</v>
      </c>
      <c r="J20" s="21">
        <v>38.461538461538467</v>
      </c>
      <c r="K20" s="99">
        <v>1</v>
      </c>
      <c r="L20" s="99">
        <v>0</v>
      </c>
      <c r="M20" s="21">
        <v>0</v>
      </c>
      <c r="N20" s="99">
        <v>0</v>
      </c>
      <c r="O20" s="99">
        <v>0</v>
      </c>
      <c r="P20" s="21" t="s">
        <v>46</v>
      </c>
      <c r="Q20" s="99">
        <v>89</v>
      </c>
      <c r="R20" s="116">
        <v>44</v>
      </c>
      <c r="S20" s="21">
        <v>49.438202247191008</v>
      </c>
      <c r="T20" s="99">
        <v>102</v>
      </c>
      <c r="U20" s="116">
        <v>110</v>
      </c>
      <c r="V20" s="21">
        <v>107.84313725490196</v>
      </c>
      <c r="W20" s="99">
        <v>83</v>
      </c>
      <c r="X20" s="116">
        <v>107</v>
      </c>
      <c r="Y20" s="21">
        <v>128.91566265060243</v>
      </c>
      <c r="Z20" s="99">
        <v>75</v>
      </c>
      <c r="AA20" s="116">
        <v>26</v>
      </c>
      <c r="AB20" s="21">
        <v>34.666666666666671</v>
      </c>
      <c r="AC20" s="20"/>
      <c r="AD20" s="24"/>
    </row>
    <row r="21" spans="1:30">
      <c r="A21" s="125"/>
      <c r="B21" s="125"/>
      <c r="C21" s="125"/>
      <c r="D21" s="125"/>
      <c r="E21" s="126"/>
      <c r="F21" s="125"/>
      <c r="G21" s="125"/>
      <c r="H21" s="125"/>
      <c r="I21" s="125"/>
      <c r="J21" s="125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</row>
    <row r="22" spans="1:30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30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30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30"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30"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30"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30"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30"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</row>
    <row r="30" spans="1:30"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</row>
    <row r="31" spans="1:30"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</row>
    <row r="32" spans="1:30"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</row>
    <row r="33" spans="11:25"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</row>
    <row r="34" spans="11:25"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</row>
    <row r="35" spans="11:25"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</row>
    <row r="36" spans="11:25"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</row>
    <row r="37" spans="11:25"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</row>
    <row r="38" spans="11:25"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</row>
    <row r="39" spans="11:25"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</row>
    <row r="40" spans="11:25"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</row>
    <row r="41" spans="11:25"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</row>
    <row r="42" spans="11:25"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</row>
    <row r="43" spans="11:25"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</row>
    <row r="44" spans="11:25"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1:25"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</row>
    <row r="46" spans="11:25"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</row>
    <row r="47" spans="11:25"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</row>
    <row r="48" spans="11:25"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</row>
    <row r="49" spans="11:25"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</row>
    <row r="50" spans="11:25"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</row>
    <row r="51" spans="11:25"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</row>
    <row r="52" spans="11:25"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</row>
    <row r="53" spans="11:25"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</row>
    <row r="54" spans="11:25"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</row>
    <row r="55" spans="11:25"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</row>
    <row r="56" spans="11:25"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1:25"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</row>
    <row r="58" spans="11:25"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</row>
    <row r="59" spans="11:25"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</row>
    <row r="60" spans="11:25"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</row>
    <row r="61" spans="11:25"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</row>
    <row r="62" spans="11:25"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</row>
    <row r="63" spans="11:25"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</row>
    <row r="64" spans="11:25"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</row>
    <row r="65" spans="11:25"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</row>
    <row r="66" spans="11:25"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</row>
    <row r="67" spans="11:25"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</row>
    <row r="68" spans="11:25"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</row>
    <row r="69" spans="11:25"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</row>
    <row r="70" spans="11:25"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</row>
    <row r="71" spans="11:25"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</row>
    <row r="72" spans="11:25"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</row>
    <row r="73" spans="11:25"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</row>
    <row r="74" spans="11:25"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</row>
    <row r="75" spans="11:25"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</row>
    <row r="76" spans="11:25"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</row>
  </sheetData>
  <mergeCells count="14">
    <mergeCell ref="A3:A4"/>
    <mergeCell ref="B3:D3"/>
    <mergeCell ref="E3:G3"/>
    <mergeCell ref="H3:J3"/>
    <mergeCell ref="K3:M3"/>
    <mergeCell ref="Q3:S3"/>
    <mergeCell ref="T3:V3"/>
    <mergeCell ref="W3:Y3"/>
    <mergeCell ref="Z3:AB3"/>
    <mergeCell ref="B1:M1"/>
    <mergeCell ref="X1:Y1"/>
    <mergeCell ref="X2:Y2"/>
    <mergeCell ref="Z2:AA2"/>
    <mergeCell ref="N3:P3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3" max="1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76"/>
  <sheetViews>
    <sheetView zoomScale="80" zoomScaleNormal="80" zoomScaleSheetLayoutView="87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A3" sqref="A3:A4"/>
    </sheetView>
  </sheetViews>
  <sheetFormatPr defaultRowHeight="14.25"/>
  <cols>
    <col min="1" max="1" width="40.7109375" style="114" customWidth="1"/>
    <col min="2" max="28" width="8.7109375" style="114" customWidth="1"/>
    <col min="29" max="16384" width="9.140625" style="114"/>
  </cols>
  <sheetData>
    <row r="1" spans="1:32" s="16" customFormat="1" ht="54.75" customHeight="1">
      <c r="B1" s="153" t="s">
        <v>103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54"/>
      <c r="Y1" s="154"/>
      <c r="Z1" s="122"/>
      <c r="AB1" s="123" t="s">
        <v>80</v>
      </c>
    </row>
    <row r="2" spans="1:32" s="92" customFormat="1" ht="12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3" t="s">
        <v>6</v>
      </c>
      <c r="N2" s="93"/>
      <c r="O2" s="98"/>
      <c r="P2" s="98"/>
      <c r="Q2" s="113"/>
      <c r="R2" s="113"/>
      <c r="S2" s="113"/>
      <c r="T2" s="113"/>
      <c r="U2" s="113"/>
      <c r="V2" s="113"/>
      <c r="X2" s="155"/>
      <c r="Y2" s="155"/>
      <c r="Z2" s="156" t="s">
        <v>6</v>
      </c>
      <c r="AA2" s="156"/>
    </row>
    <row r="3" spans="1:32" s="18" customFormat="1" ht="67.5" customHeight="1">
      <c r="A3" s="148"/>
      <c r="B3" s="149" t="s">
        <v>81</v>
      </c>
      <c r="C3" s="149"/>
      <c r="D3" s="149"/>
      <c r="E3" s="149" t="s">
        <v>82</v>
      </c>
      <c r="F3" s="149"/>
      <c r="G3" s="149"/>
      <c r="H3" s="149" t="s">
        <v>31</v>
      </c>
      <c r="I3" s="149"/>
      <c r="J3" s="149"/>
      <c r="K3" s="149" t="s">
        <v>19</v>
      </c>
      <c r="L3" s="149"/>
      <c r="M3" s="149"/>
      <c r="N3" s="149" t="s">
        <v>8</v>
      </c>
      <c r="O3" s="149"/>
      <c r="P3" s="149"/>
      <c r="Q3" s="150" t="s">
        <v>7</v>
      </c>
      <c r="R3" s="151"/>
      <c r="S3" s="152"/>
      <c r="T3" s="149" t="s">
        <v>83</v>
      </c>
      <c r="U3" s="149"/>
      <c r="V3" s="149"/>
      <c r="W3" s="149" t="s">
        <v>20</v>
      </c>
      <c r="X3" s="149"/>
      <c r="Y3" s="149"/>
      <c r="Z3" s="149" t="s">
        <v>9</v>
      </c>
      <c r="AA3" s="149"/>
      <c r="AB3" s="149"/>
    </row>
    <row r="4" spans="1:32" s="19" customFormat="1" ht="20.25" customHeight="1">
      <c r="A4" s="148"/>
      <c r="B4" s="101" t="s">
        <v>44</v>
      </c>
      <c r="C4" s="101" t="s">
        <v>79</v>
      </c>
      <c r="D4" s="102" t="s">
        <v>2</v>
      </c>
      <c r="E4" s="101" t="s">
        <v>44</v>
      </c>
      <c r="F4" s="101" t="s">
        <v>79</v>
      </c>
      <c r="G4" s="102" t="s">
        <v>2</v>
      </c>
      <c r="H4" s="101" t="s">
        <v>44</v>
      </c>
      <c r="I4" s="101" t="s">
        <v>79</v>
      </c>
      <c r="J4" s="102" t="s">
        <v>2</v>
      </c>
      <c r="K4" s="101" t="s">
        <v>44</v>
      </c>
      <c r="L4" s="101" t="s">
        <v>79</v>
      </c>
      <c r="M4" s="102" t="s">
        <v>2</v>
      </c>
      <c r="N4" s="101" t="s">
        <v>44</v>
      </c>
      <c r="O4" s="101" t="s">
        <v>79</v>
      </c>
      <c r="P4" s="102" t="s">
        <v>2</v>
      </c>
      <c r="Q4" s="101" t="s">
        <v>44</v>
      </c>
      <c r="R4" s="101" t="s">
        <v>79</v>
      </c>
      <c r="S4" s="102" t="s">
        <v>2</v>
      </c>
      <c r="T4" s="101" t="s">
        <v>44</v>
      </c>
      <c r="U4" s="101" t="s">
        <v>79</v>
      </c>
      <c r="V4" s="102" t="s">
        <v>2</v>
      </c>
      <c r="W4" s="101" t="s">
        <v>44</v>
      </c>
      <c r="X4" s="101" t="s">
        <v>79</v>
      </c>
      <c r="Y4" s="102" t="s">
        <v>2</v>
      </c>
      <c r="Z4" s="101" t="s">
        <v>44</v>
      </c>
      <c r="AA4" s="101" t="s">
        <v>79</v>
      </c>
      <c r="AB4" s="102" t="s">
        <v>2</v>
      </c>
    </row>
    <row r="5" spans="1:32" s="65" customFormat="1" ht="11.25" customHeight="1">
      <c r="A5" s="124" t="s">
        <v>3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  <c r="Q5" s="94">
        <v>16</v>
      </c>
      <c r="R5" s="94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4">
        <v>25</v>
      </c>
      <c r="AA5" s="94">
        <v>26</v>
      </c>
      <c r="AB5" s="94">
        <v>27</v>
      </c>
    </row>
    <row r="6" spans="1:32" s="86" customFormat="1" ht="25.5" customHeight="1">
      <c r="A6" s="71" t="s">
        <v>4</v>
      </c>
      <c r="B6" s="84">
        <v>3516</v>
      </c>
      <c r="C6" s="84">
        <v>2286</v>
      </c>
      <c r="D6" s="85">
        <v>65.017064846416389</v>
      </c>
      <c r="E6" s="84">
        <v>3215</v>
      </c>
      <c r="F6" s="84">
        <v>1997</v>
      </c>
      <c r="G6" s="85">
        <v>62.115085536547433</v>
      </c>
      <c r="H6" s="84">
        <v>239</v>
      </c>
      <c r="I6" s="84">
        <v>103</v>
      </c>
      <c r="J6" s="85">
        <v>43.096234309623433</v>
      </c>
      <c r="K6" s="84">
        <v>47</v>
      </c>
      <c r="L6" s="84">
        <v>11</v>
      </c>
      <c r="M6" s="85">
        <v>23.404255319148938</v>
      </c>
      <c r="N6" s="84">
        <v>3</v>
      </c>
      <c r="O6" s="84">
        <v>2</v>
      </c>
      <c r="P6" s="85">
        <v>66.666666666666657</v>
      </c>
      <c r="Q6" s="84">
        <v>2499</v>
      </c>
      <c r="R6" s="84">
        <v>988</v>
      </c>
      <c r="S6" s="85">
        <v>39.535814325730293</v>
      </c>
      <c r="T6" s="84">
        <v>2935</v>
      </c>
      <c r="U6" s="84">
        <v>1732</v>
      </c>
      <c r="V6" s="85">
        <v>59.011925042589439</v>
      </c>
      <c r="W6" s="84">
        <v>2718</v>
      </c>
      <c r="X6" s="84">
        <v>1529</v>
      </c>
      <c r="Y6" s="85">
        <v>56.254598969830759</v>
      </c>
      <c r="Z6" s="84">
        <v>2395</v>
      </c>
      <c r="AA6" s="84">
        <v>708</v>
      </c>
      <c r="AB6" s="85">
        <v>29.561586638830899</v>
      </c>
      <c r="AC6" s="129"/>
      <c r="AF6" s="130"/>
    </row>
    <row r="7" spans="1:32" s="25" customFormat="1" ht="18" customHeight="1">
      <c r="A7" s="83" t="s">
        <v>65</v>
      </c>
      <c r="B7" s="99">
        <v>100</v>
      </c>
      <c r="C7" s="99">
        <v>115</v>
      </c>
      <c r="D7" s="21">
        <v>114.99999999999999</v>
      </c>
      <c r="E7" s="99">
        <v>75</v>
      </c>
      <c r="F7" s="99">
        <v>96</v>
      </c>
      <c r="G7" s="21">
        <v>128</v>
      </c>
      <c r="H7" s="99">
        <v>7</v>
      </c>
      <c r="I7" s="99">
        <v>1</v>
      </c>
      <c r="J7" s="21">
        <v>14.285714285714285</v>
      </c>
      <c r="K7" s="99">
        <v>0</v>
      </c>
      <c r="L7" s="99">
        <v>0</v>
      </c>
      <c r="M7" s="21" t="s">
        <v>46</v>
      </c>
      <c r="N7" s="99">
        <v>0</v>
      </c>
      <c r="O7" s="99">
        <v>0</v>
      </c>
      <c r="P7" s="21" t="s">
        <v>46</v>
      </c>
      <c r="Q7" s="99">
        <v>44</v>
      </c>
      <c r="R7" s="116">
        <v>20</v>
      </c>
      <c r="S7" s="21">
        <v>45.454545454545453</v>
      </c>
      <c r="T7" s="99">
        <v>77</v>
      </c>
      <c r="U7" s="116">
        <v>87</v>
      </c>
      <c r="V7" s="21">
        <v>112.98701298701299</v>
      </c>
      <c r="W7" s="99">
        <v>60</v>
      </c>
      <c r="X7" s="116">
        <v>75</v>
      </c>
      <c r="Y7" s="21">
        <v>125</v>
      </c>
      <c r="Z7" s="99">
        <v>50</v>
      </c>
      <c r="AA7" s="116">
        <v>32</v>
      </c>
      <c r="AB7" s="21">
        <v>64</v>
      </c>
      <c r="AC7" s="20"/>
      <c r="AD7" s="24"/>
    </row>
    <row r="8" spans="1:32" s="26" customFormat="1" ht="18" customHeight="1">
      <c r="A8" s="83" t="s">
        <v>66</v>
      </c>
      <c r="B8" s="99">
        <v>253</v>
      </c>
      <c r="C8" s="99">
        <v>312</v>
      </c>
      <c r="D8" s="21">
        <v>123.3201581027668</v>
      </c>
      <c r="E8" s="99">
        <v>232</v>
      </c>
      <c r="F8" s="99">
        <v>259</v>
      </c>
      <c r="G8" s="21">
        <v>111.63793103448276</v>
      </c>
      <c r="H8" s="99">
        <v>10</v>
      </c>
      <c r="I8" s="99">
        <v>8</v>
      </c>
      <c r="J8" s="21">
        <v>80</v>
      </c>
      <c r="K8" s="99">
        <v>1</v>
      </c>
      <c r="L8" s="99">
        <v>1</v>
      </c>
      <c r="M8" s="21">
        <v>100</v>
      </c>
      <c r="N8" s="99">
        <v>0</v>
      </c>
      <c r="O8" s="99">
        <v>0</v>
      </c>
      <c r="P8" s="21" t="s">
        <v>46</v>
      </c>
      <c r="Q8" s="99">
        <v>221</v>
      </c>
      <c r="R8" s="116">
        <v>84</v>
      </c>
      <c r="S8" s="21">
        <v>38.009049773755656</v>
      </c>
      <c r="T8" s="99">
        <v>214</v>
      </c>
      <c r="U8" s="116">
        <v>207</v>
      </c>
      <c r="V8" s="21">
        <v>96.728971962616825</v>
      </c>
      <c r="W8" s="99">
        <v>199</v>
      </c>
      <c r="X8" s="116">
        <v>179</v>
      </c>
      <c r="Y8" s="21">
        <v>89.949748743718601</v>
      </c>
      <c r="Z8" s="99">
        <v>182</v>
      </c>
      <c r="AA8" s="116">
        <v>113</v>
      </c>
      <c r="AB8" s="21">
        <v>62.087912087912088</v>
      </c>
      <c r="AC8" s="20"/>
      <c r="AD8" s="24"/>
    </row>
    <row r="9" spans="1:32" s="25" customFormat="1" ht="18" customHeight="1">
      <c r="A9" s="83" t="s">
        <v>67</v>
      </c>
      <c r="B9" s="99">
        <v>140</v>
      </c>
      <c r="C9" s="99">
        <v>98</v>
      </c>
      <c r="D9" s="21">
        <v>70</v>
      </c>
      <c r="E9" s="99">
        <v>127</v>
      </c>
      <c r="F9" s="99">
        <v>93</v>
      </c>
      <c r="G9" s="21">
        <v>73.228346456692918</v>
      </c>
      <c r="H9" s="99">
        <v>11</v>
      </c>
      <c r="I9" s="99">
        <v>1</v>
      </c>
      <c r="J9" s="21">
        <v>9.0909090909090917</v>
      </c>
      <c r="K9" s="99">
        <v>1</v>
      </c>
      <c r="L9" s="99">
        <v>0</v>
      </c>
      <c r="M9" s="21">
        <v>0</v>
      </c>
      <c r="N9" s="99">
        <v>0</v>
      </c>
      <c r="O9" s="99">
        <v>0</v>
      </c>
      <c r="P9" s="21" t="s">
        <v>46</v>
      </c>
      <c r="Q9" s="99">
        <v>113</v>
      </c>
      <c r="R9" s="116">
        <v>22</v>
      </c>
      <c r="S9" s="21">
        <v>19.469026548672566</v>
      </c>
      <c r="T9" s="99">
        <v>106</v>
      </c>
      <c r="U9" s="116">
        <v>73</v>
      </c>
      <c r="V9" s="21">
        <v>68.867924528301884</v>
      </c>
      <c r="W9" s="99">
        <v>96</v>
      </c>
      <c r="X9" s="116">
        <v>68</v>
      </c>
      <c r="Y9" s="21">
        <v>70.833333333333343</v>
      </c>
      <c r="Z9" s="99">
        <v>90</v>
      </c>
      <c r="AA9" s="116">
        <v>30</v>
      </c>
      <c r="AB9" s="21">
        <v>33.333333333333329</v>
      </c>
      <c r="AC9" s="20"/>
      <c r="AD9" s="24"/>
    </row>
    <row r="10" spans="1:32" s="25" customFormat="1" ht="18" customHeight="1">
      <c r="A10" s="83" t="s">
        <v>68</v>
      </c>
      <c r="B10" s="99">
        <v>164</v>
      </c>
      <c r="C10" s="99">
        <v>94</v>
      </c>
      <c r="D10" s="21">
        <v>57.317073170731703</v>
      </c>
      <c r="E10" s="99">
        <v>144</v>
      </c>
      <c r="F10" s="99">
        <v>80</v>
      </c>
      <c r="G10" s="21">
        <v>55.555555555555557</v>
      </c>
      <c r="H10" s="99">
        <v>8</v>
      </c>
      <c r="I10" s="99">
        <v>4</v>
      </c>
      <c r="J10" s="21">
        <v>50</v>
      </c>
      <c r="K10" s="99">
        <v>0</v>
      </c>
      <c r="L10" s="99">
        <v>0</v>
      </c>
      <c r="M10" s="21" t="s">
        <v>46</v>
      </c>
      <c r="N10" s="99">
        <v>0</v>
      </c>
      <c r="O10" s="99">
        <v>0</v>
      </c>
      <c r="P10" s="21" t="s">
        <v>46</v>
      </c>
      <c r="Q10" s="99">
        <v>103</v>
      </c>
      <c r="R10" s="116">
        <v>16</v>
      </c>
      <c r="S10" s="21">
        <v>15.53398058252427</v>
      </c>
      <c r="T10" s="99">
        <v>135</v>
      </c>
      <c r="U10" s="116">
        <v>75</v>
      </c>
      <c r="V10" s="21">
        <v>55.555555555555557</v>
      </c>
      <c r="W10" s="99">
        <v>121</v>
      </c>
      <c r="X10" s="116">
        <v>64</v>
      </c>
      <c r="Y10" s="21">
        <v>52.892561983471076</v>
      </c>
      <c r="Z10" s="99">
        <v>104</v>
      </c>
      <c r="AA10" s="116">
        <v>50</v>
      </c>
      <c r="AB10" s="21">
        <v>48.07692307692308</v>
      </c>
      <c r="AC10" s="20"/>
      <c r="AD10" s="24"/>
    </row>
    <row r="11" spans="1:32" s="25" customFormat="1" ht="18" customHeight="1">
      <c r="A11" s="83" t="s">
        <v>69</v>
      </c>
      <c r="B11" s="99">
        <v>343</v>
      </c>
      <c r="C11" s="99">
        <v>232</v>
      </c>
      <c r="D11" s="21">
        <v>67.638483965014572</v>
      </c>
      <c r="E11" s="99">
        <v>250</v>
      </c>
      <c r="F11" s="99">
        <v>162</v>
      </c>
      <c r="G11" s="21">
        <v>64.8</v>
      </c>
      <c r="H11" s="99">
        <v>25</v>
      </c>
      <c r="I11" s="99">
        <v>16</v>
      </c>
      <c r="J11" s="21">
        <v>64</v>
      </c>
      <c r="K11" s="99">
        <v>3</v>
      </c>
      <c r="L11" s="99">
        <v>3</v>
      </c>
      <c r="M11" s="21">
        <v>100</v>
      </c>
      <c r="N11" s="99">
        <v>0</v>
      </c>
      <c r="O11" s="99">
        <v>0</v>
      </c>
      <c r="P11" s="21" t="s">
        <v>46</v>
      </c>
      <c r="Q11" s="99">
        <v>167</v>
      </c>
      <c r="R11" s="116">
        <v>72</v>
      </c>
      <c r="S11" s="21">
        <v>43.113772455089823</v>
      </c>
      <c r="T11" s="99">
        <v>276</v>
      </c>
      <c r="U11" s="116">
        <v>169</v>
      </c>
      <c r="V11" s="21">
        <v>61.231884057971023</v>
      </c>
      <c r="W11" s="99">
        <v>204</v>
      </c>
      <c r="X11" s="116">
        <v>122</v>
      </c>
      <c r="Y11" s="21">
        <v>59.803921568627452</v>
      </c>
      <c r="Z11" s="99">
        <v>186</v>
      </c>
      <c r="AA11" s="116">
        <v>58</v>
      </c>
      <c r="AB11" s="21">
        <v>31.182795698924732</v>
      </c>
      <c r="AC11" s="20"/>
      <c r="AD11" s="24"/>
    </row>
    <row r="12" spans="1:32" s="25" customFormat="1" ht="18" customHeight="1">
      <c r="A12" s="83" t="s">
        <v>70</v>
      </c>
      <c r="B12" s="99">
        <v>221</v>
      </c>
      <c r="C12" s="99">
        <v>155</v>
      </c>
      <c r="D12" s="21">
        <v>70.135746606334834</v>
      </c>
      <c r="E12" s="99">
        <v>211</v>
      </c>
      <c r="F12" s="99">
        <v>139</v>
      </c>
      <c r="G12" s="21">
        <v>65.876777251184834</v>
      </c>
      <c r="H12" s="99">
        <v>4</v>
      </c>
      <c r="I12" s="99">
        <v>0</v>
      </c>
      <c r="J12" s="21">
        <v>0</v>
      </c>
      <c r="K12" s="99">
        <v>1</v>
      </c>
      <c r="L12" s="99">
        <v>0</v>
      </c>
      <c r="M12" s="21">
        <v>0</v>
      </c>
      <c r="N12" s="99">
        <v>0</v>
      </c>
      <c r="O12" s="99">
        <v>0</v>
      </c>
      <c r="P12" s="21" t="s">
        <v>46</v>
      </c>
      <c r="Q12" s="99">
        <v>203</v>
      </c>
      <c r="R12" s="116">
        <v>115</v>
      </c>
      <c r="S12" s="21">
        <v>56.650246305418719</v>
      </c>
      <c r="T12" s="99">
        <v>191</v>
      </c>
      <c r="U12" s="116">
        <v>135</v>
      </c>
      <c r="V12" s="21">
        <v>70.680628272251312</v>
      </c>
      <c r="W12" s="99">
        <v>188</v>
      </c>
      <c r="X12" s="116">
        <v>119</v>
      </c>
      <c r="Y12" s="21">
        <v>63.297872340425535</v>
      </c>
      <c r="Z12" s="99">
        <v>166</v>
      </c>
      <c r="AA12" s="116">
        <v>61</v>
      </c>
      <c r="AB12" s="21">
        <v>36.746987951807228</v>
      </c>
      <c r="AC12" s="20"/>
      <c r="AD12" s="24"/>
    </row>
    <row r="13" spans="1:32" s="25" customFormat="1" ht="18" customHeight="1">
      <c r="A13" s="83" t="s">
        <v>71</v>
      </c>
      <c r="B13" s="99">
        <v>347</v>
      </c>
      <c r="C13" s="99">
        <v>165</v>
      </c>
      <c r="D13" s="21">
        <v>47.550432276657062</v>
      </c>
      <c r="E13" s="99">
        <v>336</v>
      </c>
      <c r="F13" s="99">
        <v>153</v>
      </c>
      <c r="G13" s="21">
        <v>45.535714285714285</v>
      </c>
      <c r="H13" s="99">
        <v>51</v>
      </c>
      <c r="I13" s="99">
        <v>10</v>
      </c>
      <c r="J13" s="21">
        <v>19.607843137254903</v>
      </c>
      <c r="K13" s="99">
        <v>5</v>
      </c>
      <c r="L13" s="99">
        <v>0</v>
      </c>
      <c r="M13" s="21">
        <v>0</v>
      </c>
      <c r="N13" s="99">
        <v>0</v>
      </c>
      <c r="O13" s="99">
        <v>1</v>
      </c>
      <c r="P13" s="21" t="s">
        <v>46</v>
      </c>
      <c r="Q13" s="99">
        <v>278</v>
      </c>
      <c r="R13" s="116">
        <v>125</v>
      </c>
      <c r="S13" s="21">
        <v>44.964028776978417</v>
      </c>
      <c r="T13" s="99">
        <v>272</v>
      </c>
      <c r="U13" s="116">
        <v>137</v>
      </c>
      <c r="V13" s="21">
        <v>50.367647058823529</v>
      </c>
      <c r="W13" s="99">
        <v>263</v>
      </c>
      <c r="X13" s="116">
        <v>129</v>
      </c>
      <c r="Y13" s="21">
        <v>49.049429657794676</v>
      </c>
      <c r="Z13" s="99">
        <v>241</v>
      </c>
      <c r="AA13" s="116">
        <v>61</v>
      </c>
      <c r="AB13" s="21">
        <v>25.311203319502074</v>
      </c>
      <c r="AC13" s="20"/>
      <c r="AD13" s="24"/>
    </row>
    <row r="14" spans="1:32" s="25" customFormat="1" ht="18" customHeight="1">
      <c r="A14" s="83" t="s">
        <v>72</v>
      </c>
      <c r="B14" s="99">
        <v>354</v>
      </c>
      <c r="C14" s="99">
        <v>139</v>
      </c>
      <c r="D14" s="21">
        <v>39.265536723163841</v>
      </c>
      <c r="E14" s="99">
        <v>336</v>
      </c>
      <c r="F14" s="99">
        <v>134</v>
      </c>
      <c r="G14" s="21">
        <v>39.880952380952387</v>
      </c>
      <c r="H14" s="99">
        <v>11</v>
      </c>
      <c r="I14" s="99">
        <v>2</v>
      </c>
      <c r="J14" s="21">
        <v>18.181818181818183</v>
      </c>
      <c r="K14" s="99">
        <v>1</v>
      </c>
      <c r="L14" s="99">
        <v>2</v>
      </c>
      <c r="M14" s="21">
        <v>200</v>
      </c>
      <c r="N14" s="99">
        <v>1</v>
      </c>
      <c r="O14" s="99">
        <v>0</v>
      </c>
      <c r="P14" s="21">
        <v>0</v>
      </c>
      <c r="Q14" s="99">
        <v>243</v>
      </c>
      <c r="R14" s="116">
        <v>56</v>
      </c>
      <c r="S14" s="21">
        <v>23.045267489711936</v>
      </c>
      <c r="T14" s="99">
        <v>310</v>
      </c>
      <c r="U14" s="116">
        <v>100</v>
      </c>
      <c r="V14" s="21">
        <v>32.258064516129032</v>
      </c>
      <c r="W14" s="99">
        <v>300</v>
      </c>
      <c r="X14" s="116">
        <v>96</v>
      </c>
      <c r="Y14" s="21">
        <v>32</v>
      </c>
      <c r="Z14" s="99">
        <v>288</v>
      </c>
      <c r="AA14" s="116">
        <v>42</v>
      </c>
      <c r="AB14" s="21">
        <v>14.583333333333334</v>
      </c>
      <c r="AC14" s="20"/>
      <c r="AD14" s="24"/>
    </row>
    <row r="15" spans="1:32" s="25" customFormat="1" ht="18" customHeight="1">
      <c r="A15" s="83" t="s">
        <v>73</v>
      </c>
      <c r="B15" s="99">
        <v>115</v>
      </c>
      <c r="C15" s="99">
        <v>54</v>
      </c>
      <c r="D15" s="21">
        <v>46.956521739130437</v>
      </c>
      <c r="E15" s="99">
        <v>105</v>
      </c>
      <c r="F15" s="99">
        <v>52</v>
      </c>
      <c r="G15" s="21">
        <v>49.523809523809526</v>
      </c>
      <c r="H15" s="99">
        <v>5</v>
      </c>
      <c r="I15" s="99">
        <v>4</v>
      </c>
      <c r="J15" s="21">
        <v>80</v>
      </c>
      <c r="K15" s="99">
        <v>0</v>
      </c>
      <c r="L15" s="99">
        <v>0</v>
      </c>
      <c r="M15" s="21" t="s">
        <v>46</v>
      </c>
      <c r="N15" s="99">
        <v>0</v>
      </c>
      <c r="O15" s="99">
        <v>1</v>
      </c>
      <c r="P15" s="21" t="s">
        <v>46</v>
      </c>
      <c r="Q15" s="99">
        <v>78</v>
      </c>
      <c r="R15" s="116">
        <v>16</v>
      </c>
      <c r="S15" s="21">
        <v>20.512820512820511</v>
      </c>
      <c r="T15" s="99">
        <v>101</v>
      </c>
      <c r="U15" s="116">
        <v>40</v>
      </c>
      <c r="V15" s="21">
        <v>39.603960396039604</v>
      </c>
      <c r="W15" s="99">
        <v>93</v>
      </c>
      <c r="X15" s="116">
        <v>39</v>
      </c>
      <c r="Y15" s="21">
        <v>41.935483870967744</v>
      </c>
      <c r="Z15" s="99">
        <v>90</v>
      </c>
      <c r="AA15" s="116">
        <v>14</v>
      </c>
      <c r="AB15" s="21">
        <v>15.555555555555555</v>
      </c>
      <c r="AC15" s="20"/>
      <c r="AD15" s="24"/>
    </row>
    <row r="16" spans="1:32" s="25" customFormat="1" ht="18" customHeight="1">
      <c r="A16" s="83" t="s">
        <v>74</v>
      </c>
      <c r="B16" s="99">
        <v>328</v>
      </c>
      <c r="C16" s="99">
        <v>290</v>
      </c>
      <c r="D16" s="21">
        <v>88.41463414634147</v>
      </c>
      <c r="E16" s="99">
        <v>317</v>
      </c>
      <c r="F16" s="99">
        <v>267</v>
      </c>
      <c r="G16" s="21">
        <v>84.227129337539424</v>
      </c>
      <c r="H16" s="99">
        <v>41</v>
      </c>
      <c r="I16" s="99">
        <v>22</v>
      </c>
      <c r="J16" s="21">
        <v>53.658536585365859</v>
      </c>
      <c r="K16" s="99">
        <v>3</v>
      </c>
      <c r="L16" s="99">
        <v>1</v>
      </c>
      <c r="M16" s="21">
        <v>33.333333333333329</v>
      </c>
      <c r="N16" s="99">
        <v>1</v>
      </c>
      <c r="O16" s="99">
        <v>0</v>
      </c>
      <c r="P16" s="21">
        <v>0</v>
      </c>
      <c r="Q16" s="99">
        <v>248</v>
      </c>
      <c r="R16" s="116">
        <v>185</v>
      </c>
      <c r="S16" s="21">
        <v>74.596774193548384</v>
      </c>
      <c r="T16" s="99">
        <v>262</v>
      </c>
      <c r="U16" s="116">
        <v>235</v>
      </c>
      <c r="V16" s="21">
        <v>89.694656488549612</v>
      </c>
      <c r="W16" s="99">
        <v>252</v>
      </c>
      <c r="X16" s="116">
        <v>218</v>
      </c>
      <c r="Y16" s="21">
        <v>86.507936507936506</v>
      </c>
      <c r="Z16" s="99">
        <v>212</v>
      </c>
      <c r="AA16" s="116">
        <v>62</v>
      </c>
      <c r="AB16" s="21">
        <v>29.245283018867923</v>
      </c>
      <c r="AC16" s="20"/>
      <c r="AD16" s="24"/>
    </row>
    <row r="17" spans="1:30" s="25" customFormat="1" ht="18" customHeight="1">
      <c r="A17" s="83" t="s">
        <v>75</v>
      </c>
      <c r="B17" s="99">
        <v>136</v>
      </c>
      <c r="C17" s="99">
        <v>93</v>
      </c>
      <c r="D17" s="21">
        <v>68.382352941176478</v>
      </c>
      <c r="E17" s="99">
        <v>124</v>
      </c>
      <c r="F17" s="99">
        <v>84</v>
      </c>
      <c r="G17" s="21">
        <v>67.741935483870961</v>
      </c>
      <c r="H17" s="99">
        <v>14</v>
      </c>
      <c r="I17" s="99">
        <v>5</v>
      </c>
      <c r="J17" s="21">
        <v>35.714285714285715</v>
      </c>
      <c r="K17" s="99">
        <v>2</v>
      </c>
      <c r="L17" s="99">
        <v>2</v>
      </c>
      <c r="M17" s="21">
        <v>100</v>
      </c>
      <c r="N17" s="99">
        <v>1</v>
      </c>
      <c r="O17" s="99">
        <v>0</v>
      </c>
      <c r="P17" s="21">
        <v>0</v>
      </c>
      <c r="Q17" s="99">
        <v>114</v>
      </c>
      <c r="R17" s="116">
        <v>67</v>
      </c>
      <c r="S17" s="21">
        <v>58.771929824561411</v>
      </c>
      <c r="T17" s="99">
        <v>108</v>
      </c>
      <c r="U17" s="116">
        <v>65</v>
      </c>
      <c r="V17" s="21">
        <v>60.185185185185183</v>
      </c>
      <c r="W17" s="99">
        <v>102</v>
      </c>
      <c r="X17" s="116">
        <v>61</v>
      </c>
      <c r="Y17" s="21">
        <v>59.803921568627452</v>
      </c>
      <c r="Z17" s="99">
        <v>79</v>
      </c>
      <c r="AA17" s="116">
        <v>47</v>
      </c>
      <c r="AB17" s="21">
        <v>59.493670886075947</v>
      </c>
      <c r="AC17" s="20"/>
      <c r="AD17" s="24"/>
    </row>
    <row r="18" spans="1:30" s="25" customFormat="1" ht="18" customHeight="1">
      <c r="A18" s="83" t="s">
        <v>76</v>
      </c>
      <c r="B18" s="99">
        <v>570</v>
      </c>
      <c r="C18" s="99">
        <v>303</v>
      </c>
      <c r="D18" s="21">
        <v>53.157894736842103</v>
      </c>
      <c r="E18" s="99">
        <v>548</v>
      </c>
      <c r="F18" s="99">
        <v>288</v>
      </c>
      <c r="G18" s="21">
        <v>52.554744525547449</v>
      </c>
      <c r="H18" s="99">
        <v>30</v>
      </c>
      <c r="I18" s="99">
        <v>6</v>
      </c>
      <c r="J18" s="21">
        <v>20</v>
      </c>
      <c r="K18" s="99">
        <v>7</v>
      </c>
      <c r="L18" s="99">
        <v>2</v>
      </c>
      <c r="M18" s="21">
        <v>28.571428571428569</v>
      </c>
      <c r="N18" s="99">
        <v>0</v>
      </c>
      <c r="O18" s="99">
        <v>0</v>
      </c>
      <c r="P18" s="21" t="s">
        <v>46</v>
      </c>
      <c r="Q18" s="99">
        <v>398</v>
      </c>
      <c r="R18" s="116">
        <v>122</v>
      </c>
      <c r="S18" s="21">
        <v>30.653266331658291</v>
      </c>
      <c r="T18" s="99">
        <v>500</v>
      </c>
      <c r="U18" s="116">
        <v>245</v>
      </c>
      <c r="V18" s="21">
        <v>49</v>
      </c>
      <c r="W18" s="99">
        <v>485</v>
      </c>
      <c r="X18" s="116">
        <v>236</v>
      </c>
      <c r="Y18" s="21">
        <v>48.659793814432987</v>
      </c>
      <c r="Z18" s="99">
        <v>402</v>
      </c>
      <c r="AA18" s="116">
        <v>81</v>
      </c>
      <c r="AB18" s="21">
        <v>20.149253731343283</v>
      </c>
      <c r="AC18" s="20"/>
      <c r="AD18" s="24"/>
    </row>
    <row r="19" spans="1:30" s="25" customFormat="1" ht="18" customHeight="1">
      <c r="A19" s="83" t="s">
        <v>77</v>
      </c>
      <c r="B19" s="99">
        <v>274</v>
      </c>
      <c r="C19" s="99">
        <v>151</v>
      </c>
      <c r="D19" s="21">
        <v>55.109489051094897</v>
      </c>
      <c r="E19" s="99">
        <v>254</v>
      </c>
      <c r="F19" s="99">
        <v>112</v>
      </c>
      <c r="G19" s="21">
        <v>44.094488188976378</v>
      </c>
      <c r="H19" s="99">
        <v>8</v>
      </c>
      <c r="I19" s="99">
        <v>10</v>
      </c>
      <c r="J19" s="21">
        <v>125</v>
      </c>
      <c r="K19" s="99">
        <v>20</v>
      </c>
      <c r="L19" s="99">
        <v>0</v>
      </c>
      <c r="M19" s="21">
        <v>0</v>
      </c>
      <c r="N19" s="99">
        <v>0</v>
      </c>
      <c r="O19" s="99">
        <v>0</v>
      </c>
      <c r="P19" s="21" t="s">
        <v>46</v>
      </c>
      <c r="Q19" s="99">
        <v>155</v>
      </c>
      <c r="R19" s="116">
        <v>36</v>
      </c>
      <c r="S19" s="21">
        <v>23.225806451612904</v>
      </c>
      <c r="T19" s="99">
        <v>247</v>
      </c>
      <c r="U19" s="116">
        <v>120</v>
      </c>
      <c r="V19" s="21">
        <v>48.582995951417004</v>
      </c>
      <c r="W19" s="99">
        <v>228</v>
      </c>
      <c r="X19" s="116">
        <v>83</v>
      </c>
      <c r="Y19" s="21">
        <v>36.403508771929829</v>
      </c>
      <c r="Z19" s="99">
        <v>194</v>
      </c>
      <c r="AA19" s="116">
        <v>47</v>
      </c>
      <c r="AB19" s="21">
        <v>24.226804123711339</v>
      </c>
      <c r="AC19" s="20"/>
      <c r="AD19" s="24"/>
    </row>
    <row r="20" spans="1:30" s="25" customFormat="1" ht="20.25" customHeight="1">
      <c r="A20" s="83" t="s">
        <v>78</v>
      </c>
      <c r="B20" s="99">
        <v>171</v>
      </c>
      <c r="C20" s="99">
        <v>85</v>
      </c>
      <c r="D20" s="21">
        <v>49.707602339181285</v>
      </c>
      <c r="E20" s="99">
        <v>156</v>
      </c>
      <c r="F20" s="99">
        <v>78</v>
      </c>
      <c r="G20" s="21">
        <v>50</v>
      </c>
      <c r="H20" s="99">
        <v>14</v>
      </c>
      <c r="I20" s="99">
        <v>14</v>
      </c>
      <c r="J20" s="21">
        <v>100</v>
      </c>
      <c r="K20" s="99">
        <v>3</v>
      </c>
      <c r="L20" s="99">
        <v>0</v>
      </c>
      <c r="M20" s="21">
        <v>0</v>
      </c>
      <c r="N20" s="99">
        <v>0</v>
      </c>
      <c r="O20" s="99">
        <v>0</v>
      </c>
      <c r="P20" s="21" t="s">
        <v>46</v>
      </c>
      <c r="Q20" s="99">
        <v>134</v>
      </c>
      <c r="R20" s="116">
        <v>52</v>
      </c>
      <c r="S20" s="21">
        <v>38.805970149253731</v>
      </c>
      <c r="T20" s="99">
        <v>136</v>
      </c>
      <c r="U20" s="116">
        <v>44</v>
      </c>
      <c r="V20" s="21">
        <v>32.352941176470587</v>
      </c>
      <c r="W20" s="99">
        <v>127</v>
      </c>
      <c r="X20" s="116">
        <v>40</v>
      </c>
      <c r="Y20" s="21">
        <v>31.496062992125985</v>
      </c>
      <c r="Z20" s="99">
        <v>111</v>
      </c>
      <c r="AA20" s="116">
        <v>10</v>
      </c>
      <c r="AB20" s="21">
        <v>9.0090090090090094</v>
      </c>
      <c r="AC20" s="20"/>
      <c r="AD20" s="24"/>
    </row>
    <row r="21" spans="1:30">
      <c r="A21" s="125"/>
      <c r="B21" s="125"/>
      <c r="C21" s="125"/>
      <c r="D21" s="125"/>
      <c r="E21" s="126"/>
      <c r="F21" s="125"/>
      <c r="G21" s="125"/>
      <c r="H21" s="125"/>
      <c r="I21" s="125"/>
      <c r="J21" s="125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</row>
    <row r="22" spans="1:30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30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30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30"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30"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30"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30"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30"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</row>
    <row r="30" spans="1:30"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</row>
    <row r="31" spans="1:30"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</row>
    <row r="32" spans="1:30"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</row>
    <row r="33" spans="11:25"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</row>
    <row r="34" spans="11:25"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</row>
    <row r="35" spans="11:25"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</row>
    <row r="36" spans="11:25"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</row>
    <row r="37" spans="11:25"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</row>
    <row r="38" spans="11:25"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</row>
    <row r="39" spans="11:25"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</row>
    <row r="40" spans="11:25"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</row>
    <row r="41" spans="11:25"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</row>
    <row r="42" spans="11:25"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</row>
    <row r="43" spans="11:25"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</row>
    <row r="44" spans="11:25"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1:25"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</row>
    <row r="46" spans="11:25"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</row>
    <row r="47" spans="11:25"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</row>
    <row r="48" spans="11:25"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</row>
    <row r="49" spans="11:25"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</row>
    <row r="50" spans="11:25"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</row>
    <row r="51" spans="11:25"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</row>
    <row r="52" spans="11:25"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</row>
    <row r="53" spans="11:25"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</row>
    <row r="54" spans="11:25"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</row>
    <row r="55" spans="11:25"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</row>
    <row r="56" spans="11:25"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1:25"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</row>
    <row r="58" spans="11:25"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</row>
    <row r="59" spans="11:25"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</row>
    <row r="60" spans="11:25"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</row>
    <row r="61" spans="11:25"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</row>
    <row r="62" spans="11:25"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</row>
    <row r="63" spans="11:25"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</row>
    <row r="64" spans="11:25"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</row>
    <row r="65" spans="11:25"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</row>
    <row r="66" spans="11:25"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</row>
    <row r="67" spans="11:25"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</row>
    <row r="68" spans="11:25"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</row>
    <row r="69" spans="11:25"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</row>
    <row r="70" spans="11:25"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</row>
    <row r="71" spans="11:25"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</row>
    <row r="72" spans="11:25"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</row>
    <row r="73" spans="11:25"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</row>
    <row r="74" spans="11:25"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</row>
    <row r="75" spans="11:25"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</row>
    <row r="76" spans="11:25"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</row>
  </sheetData>
  <mergeCells count="14">
    <mergeCell ref="Q3:S3"/>
    <mergeCell ref="T3:V3"/>
    <mergeCell ref="W3:Y3"/>
    <mergeCell ref="Z3:AB3"/>
    <mergeCell ref="B1:M1"/>
    <mergeCell ref="X1:Y1"/>
    <mergeCell ref="X2:Y2"/>
    <mergeCell ref="Z2:AA2"/>
    <mergeCell ref="A3:A4"/>
    <mergeCell ref="B3:D3"/>
    <mergeCell ref="E3:G3"/>
    <mergeCell ref="H3:J3"/>
    <mergeCell ref="K3:M3"/>
    <mergeCell ref="N3:P3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3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76"/>
  <sheetViews>
    <sheetView zoomScale="80" zoomScaleNormal="80" zoomScaleSheetLayoutView="87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K8" sqref="K8"/>
    </sheetView>
  </sheetViews>
  <sheetFormatPr defaultRowHeight="14.25"/>
  <cols>
    <col min="1" max="1" width="40.7109375" style="114" customWidth="1"/>
    <col min="2" max="28" width="8.7109375" style="114" customWidth="1"/>
    <col min="29" max="16384" width="9.140625" style="114"/>
  </cols>
  <sheetData>
    <row r="1" spans="1:32" s="16" customFormat="1" ht="54.75" customHeight="1">
      <c r="B1" s="153" t="s">
        <v>84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54"/>
      <c r="Y1" s="154"/>
      <c r="Z1" s="122"/>
      <c r="AB1" s="123" t="s">
        <v>80</v>
      </c>
    </row>
    <row r="2" spans="1:32" s="92" customFormat="1" ht="12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3" t="s">
        <v>6</v>
      </c>
      <c r="N2" s="93"/>
      <c r="O2" s="98"/>
      <c r="P2" s="98"/>
      <c r="Q2" s="113"/>
      <c r="R2" s="113"/>
      <c r="S2" s="113"/>
      <c r="T2" s="113"/>
      <c r="U2" s="113"/>
      <c r="V2" s="113"/>
      <c r="X2" s="155"/>
      <c r="Y2" s="155"/>
      <c r="Z2" s="156" t="s">
        <v>6</v>
      </c>
      <c r="AA2" s="156"/>
    </row>
    <row r="3" spans="1:32" s="18" customFormat="1" ht="67.5" customHeight="1">
      <c r="A3" s="148"/>
      <c r="B3" s="149" t="s">
        <v>81</v>
      </c>
      <c r="C3" s="149"/>
      <c r="D3" s="149"/>
      <c r="E3" s="149" t="s">
        <v>82</v>
      </c>
      <c r="F3" s="149"/>
      <c r="G3" s="149"/>
      <c r="H3" s="149" t="s">
        <v>31</v>
      </c>
      <c r="I3" s="149"/>
      <c r="J3" s="149"/>
      <c r="K3" s="149" t="s">
        <v>19</v>
      </c>
      <c r="L3" s="149"/>
      <c r="M3" s="149"/>
      <c r="N3" s="149" t="s">
        <v>8</v>
      </c>
      <c r="O3" s="149"/>
      <c r="P3" s="149"/>
      <c r="Q3" s="150" t="s">
        <v>7</v>
      </c>
      <c r="R3" s="151"/>
      <c r="S3" s="152"/>
      <c r="T3" s="149" t="s">
        <v>83</v>
      </c>
      <c r="U3" s="149"/>
      <c r="V3" s="149"/>
      <c r="W3" s="149" t="s">
        <v>20</v>
      </c>
      <c r="X3" s="149"/>
      <c r="Y3" s="149"/>
      <c r="Z3" s="149" t="s">
        <v>9</v>
      </c>
      <c r="AA3" s="149"/>
      <c r="AB3" s="149"/>
    </row>
    <row r="4" spans="1:32" s="19" customFormat="1" ht="20.25" customHeight="1">
      <c r="A4" s="148"/>
      <c r="B4" s="101" t="s">
        <v>44</v>
      </c>
      <c r="C4" s="101" t="s">
        <v>79</v>
      </c>
      <c r="D4" s="102" t="s">
        <v>2</v>
      </c>
      <c r="E4" s="101" t="s">
        <v>44</v>
      </c>
      <c r="F4" s="101" t="s">
        <v>79</v>
      </c>
      <c r="G4" s="102" t="s">
        <v>2</v>
      </c>
      <c r="H4" s="101" t="s">
        <v>44</v>
      </c>
      <c r="I4" s="101" t="s">
        <v>79</v>
      </c>
      <c r="J4" s="102" t="s">
        <v>2</v>
      </c>
      <c r="K4" s="101" t="s">
        <v>44</v>
      </c>
      <c r="L4" s="101" t="s">
        <v>79</v>
      </c>
      <c r="M4" s="102" t="s">
        <v>2</v>
      </c>
      <c r="N4" s="101" t="s">
        <v>44</v>
      </c>
      <c r="O4" s="101" t="s">
        <v>79</v>
      </c>
      <c r="P4" s="102" t="s">
        <v>2</v>
      </c>
      <c r="Q4" s="101" t="s">
        <v>44</v>
      </c>
      <c r="R4" s="101" t="s">
        <v>79</v>
      </c>
      <c r="S4" s="102" t="s">
        <v>2</v>
      </c>
      <c r="T4" s="101" t="s">
        <v>44</v>
      </c>
      <c r="U4" s="101" t="s">
        <v>79</v>
      </c>
      <c r="V4" s="102" t="s">
        <v>2</v>
      </c>
      <c r="W4" s="101" t="s">
        <v>44</v>
      </c>
      <c r="X4" s="101" t="s">
        <v>79</v>
      </c>
      <c r="Y4" s="102" t="s">
        <v>2</v>
      </c>
      <c r="Z4" s="101" t="s">
        <v>44</v>
      </c>
      <c r="AA4" s="101" t="s">
        <v>79</v>
      </c>
      <c r="AB4" s="102" t="s">
        <v>2</v>
      </c>
    </row>
    <row r="5" spans="1:32" s="65" customFormat="1" ht="11.25" customHeight="1">
      <c r="A5" s="124" t="s">
        <v>3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  <c r="Q5" s="94">
        <v>16</v>
      </c>
      <c r="R5" s="94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4">
        <v>25</v>
      </c>
      <c r="AA5" s="94">
        <v>26</v>
      </c>
      <c r="AB5" s="94">
        <v>27</v>
      </c>
    </row>
    <row r="6" spans="1:32" s="86" customFormat="1" ht="25.5" customHeight="1">
      <c r="A6" s="71" t="s">
        <v>4</v>
      </c>
      <c r="B6" s="84">
        <v>1713</v>
      </c>
      <c r="C6" s="84">
        <v>1216</v>
      </c>
      <c r="D6" s="85">
        <v>70.986573263280789</v>
      </c>
      <c r="E6" s="84">
        <v>1639</v>
      </c>
      <c r="F6" s="84">
        <v>1154</v>
      </c>
      <c r="G6" s="85">
        <v>70.408785845027452</v>
      </c>
      <c r="H6" s="84">
        <v>49</v>
      </c>
      <c r="I6" s="84">
        <v>28</v>
      </c>
      <c r="J6" s="85">
        <v>57.142857142857139</v>
      </c>
      <c r="K6" s="84">
        <v>23</v>
      </c>
      <c r="L6" s="84">
        <v>6</v>
      </c>
      <c r="M6" s="85">
        <v>26.086956521739129</v>
      </c>
      <c r="N6" s="84">
        <v>3</v>
      </c>
      <c r="O6" s="84">
        <v>1</v>
      </c>
      <c r="P6" s="85">
        <v>33.333333333333329</v>
      </c>
      <c r="Q6" s="84">
        <v>1302</v>
      </c>
      <c r="R6" s="84">
        <v>490</v>
      </c>
      <c r="S6" s="85">
        <v>37.634408602150536</v>
      </c>
      <c r="T6" s="84">
        <v>1446</v>
      </c>
      <c r="U6" s="84">
        <v>935</v>
      </c>
      <c r="V6" s="85">
        <v>64.661134163208857</v>
      </c>
      <c r="W6" s="84">
        <v>1399</v>
      </c>
      <c r="X6" s="84">
        <v>886</v>
      </c>
      <c r="Y6" s="85">
        <v>63.330950679056464</v>
      </c>
      <c r="Z6" s="84">
        <v>1246</v>
      </c>
      <c r="AA6" s="84">
        <v>447</v>
      </c>
      <c r="AB6" s="85">
        <v>35.874799357945427</v>
      </c>
      <c r="AC6" s="129"/>
      <c r="AF6" s="130"/>
    </row>
    <row r="7" spans="1:32" s="25" customFormat="1" ht="18" customHeight="1">
      <c r="A7" s="83" t="s">
        <v>65</v>
      </c>
      <c r="B7" s="99">
        <v>161</v>
      </c>
      <c r="C7" s="99">
        <v>62</v>
      </c>
      <c r="D7" s="21">
        <v>38.509316770186338</v>
      </c>
      <c r="E7" s="99">
        <v>156</v>
      </c>
      <c r="F7" s="99">
        <v>61</v>
      </c>
      <c r="G7" s="21">
        <v>39.102564102564102</v>
      </c>
      <c r="H7" s="99">
        <v>7</v>
      </c>
      <c r="I7" s="99">
        <v>1</v>
      </c>
      <c r="J7" s="21">
        <v>14.285714285714285</v>
      </c>
      <c r="K7" s="99">
        <v>1</v>
      </c>
      <c r="L7" s="99">
        <v>0</v>
      </c>
      <c r="M7" s="21">
        <v>0</v>
      </c>
      <c r="N7" s="99">
        <v>0</v>
      </c>
      <c r="O7" s="99">
        <v>0</v>
      </c>
      <c r="P7" s="21" t="s">
        <v>46</v>
      </c>
      <c r="Q7" s="99">
        <v>101</v>
      </c>
      <c r="R7" s="116">
        <v>15</v>
      </c>
      <c r="S7" s="21">
        <v>14.85148514851485</v>
      </c>
      <c r="T7" s="99">
        <v>127</v>
      </c>
      <c r="U7" s="116">
        <v>48</v>
      </c>
      <c r="V7" s="21">
        <v>37.795275590551178</v>
      </c>
      <c r="W7" s="99">
        <v>123</v>
      </c>
      <c r="X7" s="116">
        <v>47</v>
      </c>
      <c r="Y7" s="21">
        <v>38.211382113821138</v>
      </c>
      <c r="Z7" s="99">
        <v>92</v>
      </c>
      <c r="AA7" s="116">
        <v>23</v>
      </c>
      <c r="AB7" s="21">
        <v>25</v>
      </c>
      <c r="AC7" s="20"/>
      <c r="AD7" s="24"/>
    </row>
    <row r="8" spans="1:32" s="26" customFormat="1" ht="18" customHeight="1">
      <c r="A8" s="83" t="s">
        <v>66</v>
      </c>
      <c r="B8" s="99">
        <v>266</v>
      </c>
      <c r="C8" s="99">
        <v>316</v>
      </c>
      <c r="D8" s="21">
        <v>118.79699248120301</v>
      </c>
      <c r="E8" s="99">
        <v>256</v>
      </c>
      <c r="F8" s="99">
        <v>312</v>
      </c>
      <c r="G8" s="21">
        <v>121.875</v>
      </c>
      <c r="H8" s="99">
        <v>3</v>
      </c>
      <c r="I8" s="99">
        <v>5</v>
      </c>
      <c r="J8" s="21">
        <v>166.66666666666669</v>
      </c>
      <c r="K8" s="99">
        <v>0</v>
      </c>
      <c r="L8" s="99">
        <v>3</v>
      </c>
      <c r="M8" s="21" t="s">
        <v>46</v>
      </c>
      <c r="N8" s="99">
        <v>0</v>
      </c>
      <c r="O8" s="99">
        <v>0</v>
      </c>
      <c r="P8" s="21" t="s">
        <v>46</v>
      </c>
      <c r="Q8" s="99">
        <v>247</v>
      </c>
      <c r="R8" s="116">
        <v>124</v>
      </c>
      <c r="S8" s="21">
        <v>50.202429149797567</v>
      </c>
      <c r="T8" s="99">
        <v>228</v>
      </c>
      <c r="U8" s="116">
        <v>232</v>
      </c>
      <c r="V8" s="21">
        <v>101.75438596491229</v>
      </c>
      <c r="W8" s="99">
        <v>220</v>
      </c>
      <c r="X8" s="116">
        <v>228</v>
      </c>
      <c r="Y8" s="21">
        <v>103.63636363636364</v>
      </c>
      <c r="Z8" s="99">
        <v>191</v>
      </c>
      <c r="AA8" s="116">
        <v>128</v>
      </c>
      <c r="AB8" s="21">
        <v>67.015706806282722</v>
      </c>
      <c r="AC8" s="20"/>
      <c r="AD8" s="24"/>
    </row>
    <row r="9" spans="1:32" s="25" customFormat="1" ht="18" customHeight="1">
      <c r="A9" s="83" t="s">
        <v>67</v>
      </c>
      <c r="B9" s="99">
        <v>112</v>
      </c>
      <c r="C9" s="99">
        <v>103</v>
      </c>
      <c r="D9" s="21">
        <v>91.964285714285708</v>
      </c>
      <c r="E9" s="99">
        <v>108</v>
      </c>
      <c r="F9" s="99">
        <v>100</v>
      </c>
      <c r="G9" s="21">
        <v>92.592592592592595</v>
      </c>
      <c r="H9" s="99">
        <v>2</v>
      </c>
      <c r="I9" s="99">
        <v>6</v>
      </c>
      <c r="J9" s="21">
        <v>300</v>
      </c>
      <c r="K9" s="99">
        <v>0</v>
      </c>
      <c r="L9" s="99">
        <v>0</v>
      </c>
      <c r="M9" s="21" t="s">
        <v>46</v>
      </c>
      <c r="N9" s="99">
        <v>0</v>
      </c>
      <c r="O9" s="99">
        <v>0</v>
      </c>
      <c r="P9" s="21" t="s">
        <v>46</v>
      </c>
      <c r="Q9" s="99">
        <v>98</v>
      </c>
      <c r="R9" s="116">
        <v>28</v>
      </c>
      <c r="S9" s="21">
        <v>28.571428571428569</v>
      </c>
      <c r="T9" s="99">
        <v>94</v>
      </c>
      <c r="U9" s="116">
        <v>79</v>
      </c>
      <c r="V9" s="21">
        <v>84.042553191489361</v>
      </c>
      <c r="W9" s="99">
        <v>91</v>
      </c>
      <c r="X9" s="116">
        <v>77</v>
      </c>
      <c r="Y9" s="21">
        <v>84.615384615384613</v>
      </c>
      <c r="Z9" s="99">
        <v>84</v>
      </c>
      <c r="AA9" s="116">
        <v>38</v>
      </c>
      <c r="AB9" s="21">
        <v>45.238095238095241</v>
      </c>
      <c r="AC9" s="20"/>
      <c r="AD9" s="24"/>
    </row>
    <row r="10" spans="1:32" s="25" customFormat="1" ht="18" customHeight="1">
      <c r="A10" s="83" t="s">
        <v>68</v>
      </c>
      <c r="B10" s="99">
        <v>46</v>
      </c>
      <c r="C10" s="99">
        <v>29</v>
      </c>
      <c r="D10" s="21">
        <v>63.04347826086957</v>
      </c>
      <c r="E10" s="99">
        <v>42</v>
      </c>
      <c r="F10" s="99">
        <v>27</v>
      </c>
      <c r="G10" s="21">
        <v>64.285714285714292</v>
      </c>
      <c r="H10" s="99">
        <v>2</v>
      </c>
      <c r="I10" s="99">
        <v>0</v>
      </c>
      <c r="J10" s="21">
        <v>0</v>
      </c>
      <c r="K10" s="99">
        <v>0</v>
      </c>
      <c r="L10" s="99">
        <v>0</v>
      </c>
      <c r="M10" s="21" t="s">
        <v>46</v>
      </c>
      <c r="N10" s="99">
        <v>0</v>
      </c>
      <c r="O10" s="99">
        <v>0</v>
      </c>
      <c r="P10" s="21" t="s">
        <v>46</v>
      </c>
      <c r="Q10" s="99">
        <v>27</v>
      </c>
      <c r="R10" s="116">
        <v>6</v>
      </c>
      <c r="S10" s="21">
        <v>22.222222222222221</v>
      </c>
      <c r="T10" s="99">
        <v>41</v>
      </c>
      <c r="U10" s="116">
        <v>25</v>
      </c>
      <c r="V10" s="21">
        <v>60.975609756097562</v>
      </c>
      <c r="W10" s="99">
        <v>37</v>
      </c>
      <c r="X10" s="116">
        <v>23</v>
      </c>
      <c r="Y10" s="21">
        <v>62.162162162162161</v>
      </c>
      <c r="Z10" s="99">
        <v>32</v>
      </c>
      <c r="AA10" s="116">
        <v>18</v>
      </c>
      <c r="AB10" s="21">
        <v>56.25</v>
      </c>
      <c r="AC10" s="20"/>
      <c r="AD10" s="24"/>
    </row>
    <row r="11" spans="1:32" s="25" customFormat="1" ht="18" customHeight="1">
      <c r="A11" s="83" t="s">
        <v>69</v>
      </c>
      <c r="B11" s="99">
        <v>161</v>
      </c>
      <c r="C11" s="99">
        <v>144</v>
      </c>
      <c r="D11" s="21">
        <v>89.440993788819881</v>
      </c>
      <c r="E11" s="99">
        <v>147</v>
      </c>
      <c r="F11" s="99">
        <v>116</v>
      </c>
      <c r="G11" s="21">
        <v>78.911564625850332</v>
      </c>
      <c r="H11" s="99">
        <v>7</v>
      </c>
      <c r="I11" s="99">
        <v>2</v>
      </c>
      <c r="J11" s="21">
        <v>28.571428571428569</v>
      </c>
      <c r="K11" s="99">
        <v>2</v>
      </c>
      <c r="L11" s="99">
        <v>0</v>
      </c>
      <c r="M11" s="21">
        <v>0</v>
      </c>
      <c r="N11" s="99">
        <v>0</v>
      </c>
      <c r="O11" s="99">
        <v>0</v>
      </c>
      <c r="P11" s="21" t="s">
        <v>46</v>
      </c>
      <c r="Q11" s="99">
        <v>96</v>
      </c>
      <c r="R11" s="116">
        <v>44</v>
      </c>
      <c r="S11" s="21">
        <v>45.833333333333329</v>
      </c>
      <c r="T11" s="99">
        <v>133</v>
      </c>
      <c r="U11" s="116">
        <v>112</v>
      </c>
      <c r="V11" s="21">
        <v>84.210526315789465</v>
      </c>
      <c r="W11" s="99">
        <v>124</v>
      </c>
      <c r="X11" s="116">
        <v>94</v>
      </c>
      <c r="Y11" s="21">
        <v>75.806451612903231</v>
      </c>
      <c r="Z11" s="99">
        <v>118</v>
      </c>
      <c r="AA11" s="116">
        <v>48</v>
      </c>
      <c r="AB11" s="21">
        <v>40.677966101694921</v>
      </c>
      <c r="AC11" s="20"/>
      <c r="AD11" s="24"/>
    </row>
    <row r="12" spans="1:32" s="25" customFormat="1" ht="18" customHeight="1">
      <c r="A12" s="83" t="s">
        <v>70</v>
      </c>
      <c r="B12" s="99">
        <v>160</v>
      </c>
      <c r="C12" s="99">
        <v>120</v>
      </c>
      <c r="D12" s="21">
        <v>75</v>
      </c>
      <c r="E12" s="99">
        <v>156</v>
      </c>
      <c r="F12" s="99">
        <v>110</v>
      </c>
      <c r="G12" s="21">
        <v>70.512820512820511</v>
      </c>
      <c r="H12" s="99">
        <v>3</v>
      </c>
      <c r="I12" s="99">
        <v>0</v>
      </c>
      <c r="J12" s="21">
        <v>0</v>
      </c>
      <c r="K12" s="99">
        <v>1</v>
      </c>
      <c r="L12" s="99">
        <v>0</v>
      </c>
      <c r="M12" s="21">
        <v>0</v>
      </c>
      <c r="N12" s="99">
        <v>0</v>
      </c>
      <c r="O12" s="99">
        <v>0</v>
      </c>
      <c r="P12" s="21" t="s">
        <v>46</v>
      </c>
      <c r="Q12" s="99">
        <v>153</v>
      </c>
      <c r="R12" s="116">
        <v>89</v>
      </c>
      <c r="S12" s="21">
        <v>58.169934640522882</v>
      </c>
      <c r="T12" s="99">
        <v>138</v>
      </c>
      <c r="U12" s="116">
        <v>103</v>
      </c>
      <c r="V12" s="21">
        <v>74.637681159420282</v>
      </c>
      <c r="W12" s="99">
        <v>138</v>
      </c>
      <c r="X12" s="116">
        <v>93</v>
      </c>
      <c r="Y12" s="21">
        <v>67.391304347826093</v>
      </c>
      <c r="Z12" s="99">
        <v>126</v>
      </c>
      <c r="AA12" s="116">
        <v>44</v>
      </c>
      <c r="AB12" s="21">
        <v>34.920634920634917</v>
      </c>
      <c r="AC12" s="20"/>
      <c r="AD12" s="24"/>
    </row>
    <row r="13" spans="1:32" s="25" customFormat="1" ht="18" customHeight="1">
      <c r="A13" s="83" t="s">
        <v>71</v>
      </c>
      <c r="B13" s="99">
        <v>37</v>
      </c>
      <c r="C13" s="99">
        <v>19</v>
      </c>
      <c r="D13" s="21">
        <v>51.351351351351347</v>
      </c>
      <c r="E13" s="99">
        <v>37</v>
      </c>
      <c r="F13" s="99">
        <v>19</v>
      </c>
      <c r="G13" s="21">
        <v>51.351351351351347</v>
      </c>
      <c r="H13" s="99">
        <v>2</v>
      </c>
      <c r="I13" s="99">
        <v>1</v>
      </c>
      <c r="J13" s="21">
        <v>50</v>
      </c>
      <c r="K13" s="99">
        <v>0</v>
      </c>
      <c r="L13" s="99">
        <v>0</v>
      </c>
      <c r="M13" s="21" t="s">
        <v>46</v>
      </c>
      <c r="N13" s="99">
        <v>0</v>
      </c>
      <c r="O13" s="99">
        <v>1</v>
      </c>
      <c r="P13" s="21" t="s">
        <v>46</v>
      </c>
      <c r="Q13" s="99">
        <v>30</v>
      </c>
      <c r="R13" s="116">
        <v>19</v>
      </c>
      <c r="S13" s="21">
        <v>63.333333333333329</v>
      </c>
      <c r="T13" s="99">
        <v>30</v>
      </c>
      <c r="U13" s="116">
        <v>14</v>
      </c>
      <c r="V13" s="21">
        <v>46.666666666666664</v>
      </c>
      <c r="W13" s="99">
        <v>30</v>
      </c>
      <c r="X13" s="116">
        <v>14</v>
      </c>
      <c r="Y13" s="21">
        <v>46.666666666666664</v>
      </c>
      <c r="Z13" s="99">
        <v>29</v>
      </c>
      <c r="AA13" s="116">
        <v>8</v>
      </c>
      <c r="AB13" s="21">
        <v>27.586206896551722</v>
      </c>
      <c r="AC13" s="20"/>
      <c r="AD13" s="24"/>
    </row>
    <row r="14" spans="1:32" s="25" customFormat="1" ht="18" customHeight="1">
      <c r="A14" s="83" t="s">
        <v>72</v>
      </c>
      <c r="B14" s="99">
        <v>181</v>
      </c>
      <c r="C14" s="99">
        <v>73</v>
      </c>
      <c r="D14" s="21">
        <v>40.331491712707184</v>
      </c>
      <c r="E14" s="99">
        <v>176</v>
      </c>
      <c r="F14" s="99">
        <v>73</v>
      </c>
      <c r="G14" s="21">
        <v>41.477272727272727</v>
      </c>
      <c r="H14" s="99">
        <v>5</v>
      </c>
      <c r="I14" s="99">
        <v>0</v>
      </c>
      <c r="J14" s="21">
        <v>0</v>
      </c>
      <c r="K14" s="99">
        <v>2</v>
      </c>
      <c r="L14" s="99">
        <v>1</v>
      </c>
      <c r="M14" s="21">
        <v>50</v>
      </c>
      <c r="N14" s="99">
        <v>0</v>
      </c>
      <c r="O14" s="99">
        <v>0</v>
      </c>
      <c r="P14" s="21" t="s">
        <v>46</v>
      </c>
      <c r="Q14" s="99">
        <v>135</v>
      </c>
      <c r="R14" s="116">
        <v>27</v>
      </c>
      <c r="S14" s="21">
        <v>20</v>
      </c>
      <c r="T14" s="99">
        <v>153</v>
      </c>
      <c r="U14" s="116">
        <v>50</v>
      </c>
      <c r="V14" s="21">
        <v>32.679738562091501</v>
      </c>
      <c r="W14" s="99">
        <v>153</v>
      </c>
      <c r="X14" s="116">
        <v>50</v>
      </c>
      <c r="Y14" s="21">
        <v>32.679738562091501</v>
      </c>
      <c r="Z14" s="99">
        <v>146</v>
      </c>
      <c r="AA14" s="116">
        <v>22</v>
      </c>
      <c r="AB14" s="21">
        <v>15.068493150684931</v>
      </c>
      <c r="AC14" s="20"/>
      <c r="AD14" s="24"/>
    </row>
    <row r="15" spans="1:32" s="25" customFormat="1" ht="18" customHeight="1">
      <c r="A15" s="83" t="s">
        <v>73</v>
      </c>
      <c r="B15" s="99">
        <v>75</v>
      </c>
      <c r="C15" s="99">
        <v>41</v>
      </c>
      <c r="D15" s="21">
        <v>54.666666666666664</v>
      </c>
      <c r="E15" s="99">
        <v>67</v>
      </c>
      <c r="F15" s="99">
        <v>40</v>
      </c>
      <c r="G15" s="21">
        <v>59.701492537313428</v>
      </c>
      <c r="H15" s="99">
        <v>3</v>
      </c>
      <c r="I15" s="99">
        <v>2</v>
      </c>
      <c r="J15" s="21">
        <v>66.666666666666657</v>
      </c>
      <c r="K15" s="99">
        <v>0</v>
      </c>
      <c r="L15" s="99">
        <v>0</v>
      </c>
      <c r="M15" s="21" t="s">
        <v>46</v>
      </c>
      <c r="N15" s="99">
        <v>0</v>
      </c>
      <c r="O15" s="99">
        <v>0</v>
      </c>
      <c r="P15" s="21" t="s">
        <v>46</v>
      </c>
      <c r="Q15" s="99">
        <v>42</v>
      </c>
      <c r="R15" s="116">
        <v>8</v>
      </c>
      <c r="S15" s="21">
        <v>19.047619047619047</v>
      </c>
      <c r="T15" s="99">
        <v>63</v>
      </c>
      <c r="U15" s="116">
        <v>35</v>
      </c>
      <c r="V15" s="21">
        <v>55.555555555555557</v>
      </c>
      <c r="W15" s="99">
        <v>56</v>
      </c>
      <c r="X15" s="116">
        <v>35</v>
      </c>
      <c r="Y15" s="21">
        <v>62.5</v>
      </c>
      <c r="Z15" s="99">
        <v>54</v>
      </c>
      <c r="AA15" s="116">
        <v>9</v>
      </c>
      <c r="AB15" s="21">
        <v>16.666666666666664</v>
      </c>
      <c r="AC15" s="20"/>
      <c r="AD15" s="24"/>
    </row>
    <row r="16" spans="1:32" s="25" customFormat="1" ht="18" customHeight="1">
      <c r="A16" s="83" t="s">
        <v>74</v>
      </c>
      <c r="B16" s="99">
        <v>33</v>
      </c>
      <c r="C16" s="99">
        <v>42</v>
      </c>
      <c r="D16" s="21">
        <v>127.27272727272727</v>
      </c>
      <c r="E16" s="99">
        <v>33</v>
      </c>
      <c r="F16" s="99">
        <v>42</v>
      </c>
      <c r="G16" s="21">
        <v>127.27272727272727</v>
      </c>
      <c r="H16" s="99">
        <v>3</v>
      </c>
      <c r="I16" s="99">
        <v>1</v>
      </c>
      <c r="J16" s="21">
        <v>33.333333333333329</v>
      </c>
      <c r="K16" s="99">
        <v>1</v>
      </c>
      <c r="L16" s="99">
        <v>0</v>
      </c>
      <c r="M16" s="21">
        <v>0</v>
      </c>
      <c r="N16" s="99">
        <v>1</v>
      </c>
      <c r="O16" s="99">
        <v>0</v>
      </c>
      <c r="P16" s="21">
        <v>0</v>
      </c>
      <c r="Q16" s="99">
        <v>27</v>
      </c>
      <c r="R16" s="116">
        <v>29</v>
      </c>
      <c r="S16" s="21">
        <v>107.40740740740742</v>
      </c>
      <c r="T16" s="99">
        <v>23</v>
      </c>
      <c r="U16" s="116">
        <v>38</v>
      </c>
      <c r="V16" s="21">
        <v>165.21739130434781</v>
      </c>
      <c r="W16" s="99">
        <v>23</v>
      </c>
      <c r="X16" s="116">
        <v>38</v>
      </c>
      <c r="Y16" s="21">
        <v>165.21739130434781</v>
      </c>
      <c r="Z16" s="99">
        <v>21</v>
      </c>
      <c r="AA16" s="116">
        <v>19</v>
      </c>
      <c r="AB16" s="21">
        <v>90.476190476190482</v>
      </c>
      <c r="AC16" s="20"/>
      <c r="AD16" s="24"/>
    </row>
    <row r="17" spans="1:30" s="25" customFormat="1" ht="18" customHeight="1">
      <c r="A17" s="83" t="s">
        <v>75</v>
      </c>
      <c r="B17" s="99">
        <v>55</v>
      </c>
      <c r="C17" s="99">
        <v>42</v>
      </c>
      <c r="D17" s="21">
        <v>76.363636363636374</v>
      </c>
      <c r="E17" s="99">
        <v>50</v>
      </c>
      <c r="F17" s="99">
        <v>39</v>
      </c>
      <c r="G17" s="21">
        <v>78</v>
      </c>
      <c r="H17" s="99">
        <v>2</v>
      </c>
      <c r="I17" s="99">
        <v>2</v>
      </c>
      <c r="J17" s="21">
        <v>100</v>
      </c>
      <c r="K17" s="99">
        <v>0</v>
      </c>
      <c r="L17" s="99">
        <v>2</v>
      </c>
      <c r="M17" s="21" t="s">
        <v>46</v>
      </c>
      <c r="N17" s="99">
        <v>2</v>
      </c>
      <c r="O17" s="99">
        <v>0</v>
      </c>
      <c r="P17" s="21">
        <v>0</v>
      </c>
      <c r="Q17" s="99">
        <v>43</v>
      </c>
      <c r="R17" s="116">
        <v>28</v>
      </c>
      <c r="S17" s="21">
        <v>65.116279069767444</v>
      </c>
      <c r="T17" s="99">
        <v>41</v>
      </c>
      <c r="U17" s="116">
        <v>33</v>
      </c>
      <c r="V17" s="21">
        <v>80.487804878048792</v>
      </c>
      <c r="W17" s="99">
        <v>40</v>
      </c>
      <c r="X17" s="116">
        <v>31</v>
      </c>
      <c r="Y17" s="21">
        <v>77.5</v>
      </c>
      <c r="Z17" s="99">
        <v>31</v>
      </c>
      <c r="AA17" s="116">
        <v>18</v>
      </c>
      <c r="AB17" s="21">
        <v>58.064516129032263</v>
      </c>
      <c r="AC17" s="20"/>
      <c r="AD17" s="24"/>
    </row>
    <row r="18" spans="1:30" s="25" customFormat="1" ht="18" customHeight="1">
      <c r="A18" s="83" t="s">
        <v>76</v>
      </c>
      <c r="B18" s="99">
        <v>209</v>
      </c>
      <c r="C18" s="99">
        <v>109</v>
      </c>
      <c r="D18" s="21">
        <v>52.153110047846887</v>
      </c>
      <c r="E18" s="99">
        <v>200</v>
      </c>
      <c r="F18" s="99">
        <v>106</v>
      </c>
      <c r="G18" s="21">
        <v>53</v>
      </c>
      <c r="H18" s="99">
        <v>3</v>
      </c>
      <c r="I18" s="99">
        <v>1</v>
      </c>
      <c r="J18" s="21">
        <v>33.333333333333329</v>
      </c>
      <c r="K18" s="99">
        <v>3</v>
      </c>
      <c r="L18" s="99">
        <v>0</v>
      </c>
      <c r="M18" s="21">
        <v>0</v>
      </c>
      <c r="N18" s="99">
        <v>0</v>
      </c>
      <c r="O18" s="99">
        <v>0</v>
      </c>
      <c r="P18" s="21" t="s">
        <v>46</v>
      </c>
      <c r="Q18" s="99">
        <v>159</v>
      </c>
      <c r="R18" s="116">
        <v>37</v>
      </c>
      <c r="S18" s="21">
        <v>23.270440251572328</v>
      </c>
      <c r="T18" s="99">
        <v>186</v>
      </c>
      <c r="U18" s="116">
        <v>80</v>
      </c>
      <c r="V18" s="21">
        <v>43.01075268817204</v>
      </c>
      <c r="W18" s="99">
        <v>179</v>
      </c>
      <c r="X18" s="116">
        <v>77</v>
      </c>
      <c r="Y18" s="21">
        <v>43.016759776536311</v>
      </c>
      <c r="Z18" s="99">
        <v>159</v>
      </c>
      <c r="AA18" s="116">
        <v>26</v>
      </c>
      <c r="AB18" s="21">
        <v>16.352201257861633</v>
      </c>
      <c r="AC18" s="20"/>
      <c r="AD18" s="24"/>
    </row>
    <row r="19" spans="1:30" s="25" customFormat="1" ht="18" customHeight="1">
      <c r="A19" s="83" t="s">
        <v>77</v>
      </c>
      <c r="B19" s="99">
        <v>151</v>
      </c>
      <c r="C19" s="99">
        <v>94</v>
      </c>
      <c r="D19" s="21">
        <v>62.251655629139066</v>
      </c>
      <c r="E19" s="99">
        <v>146</v>
      </c>
      <c r="F19" s="99">
        <v>87</v>
      </c>
      <c r="G19" s="21">
        <v>59.589041095890416</v>
      </c>
      <c r="H19" s="99">
        <v>6</v>
      </c>
      <c r="I19" s="99">
        <v>6</v>
      </c>
      <c r="J19" s="21">
        <v>100</v>
      </c>
      <c r="K19" s="99">
        <v>12</v>
      </c>
      <c r="L19" s="99">
        <v>0</v>
      </c>
      <c r="M19" s="21">
        <v>0</v>
      </c>
      <c r="N19" s="99">
        <v>0</v>
      </c>
      <c r="O19" s="99">
        <v>0</v>
      </c>
      <c r="P19" s="21" t="s">
        <v>46</v>
      </c>
      <c r="Q19" s="99">
        <v>92</v>
      </c>
      <c r="R19" s="116">
        <v>26</v>
      </c>
      <c r="S19" s="21">
        <v>28.260869565217391</v>
      </c>
      <c r="T19" s="99">
        <v>132</v>
      </c>
      <c r="U19" s="116">
        <v>74</v>
      </c>
      <c r="V19" s="21">
        <v>56.060606060606055</v>
      </c>
      <c r="W19" s="99">
        <v>129</v>
      </c>
      <c r="X19" s="116">
        <v>67</v>
      </c>
      <c r="Y19" s="21">
        <v>51.937984496124031</v>
      </c>
      <c r="Z19" s="99">
        <v>113</v>
      </c>
      <c r="AA19" s="116">
        <v>43</v>
      </c>
      <c r="AB19" s="21">
        <v>38.053097345132741</v>
      </c>
      <c r="AC19" s="20"/>
      <c r="AD19" s="24"/>
    </row>
    <row r="20" spans="1:30" s="25" customFormat="1" ht="20.25" customHeight="1">
      <c r="A20" s="83" t="s">
        <v>78</v>
      </c>
      <c r="B20" s="99">
        <v>66</v>
      </c>
      <c r="C20" s="99">
        <v>22</v>
      </c>
      <c r="D20" s="21">
        <v>33.333333333333329</v>
      </c>
      <c r="E20" s="99">
        <v>65</v>
      </c>
      <c r="F20" s="99">
        <v>22</v>
      </c>
      <c r="G20" s="21">
        <v>33.846153846153847</v>
      </c>
      <c r="H20" s="99">
        <v>1</v>
      </c>
      <c r="I20" s="99">
        <v>1</v>
      </c>
      <c r="J20" s="21">
        <v>100</v>
      </c>
      <c r="K20" s="99">
        <v>1</v>
      </c>
      <c r="L20" s="99">
        <v>0</v>
      </c>
      <c r="M20" s="21">
        <v>0</v>
      </c>
      <c r="N20" s="99">
        <v>0</v>
      </c>
      <c r="O20" s="99">
        <v>0</v>
      </c>
      <c r="P20" s="21" t="s">
        <v>46</v>
      </c>
      <c r="Q20" s="99">
        <v>52</v>
      </c>
      <c r="R20" s="116">
        <v>10</v>
      </c>
      <c r="S20" s="21">
        <v>19.230769230769234</v>
      </c>
      <c r="T20" s="99">
        <v>57</v>
      </c>
      <c r="U20" s="116">
        <v>12</v>
      </c>
      <c r="V20" s="21">
        <v>21.052631578947366</v>
      </c>
      <c r="W20" s="99">
        <v>53</v>
      </c>
      <c r="X20" s="116">
        <v>12</v>
      </c>
      <c r="Y20" s="21">
        <v>22.641509433962266</v>
      </c>
      <c r="Z20" s="99">
        <v>50</v>
      </c>
      <c r="AA20" s="116">
        <v>3</v>
      </c>
      <c r="AB20" s="21">
        <v>6</v>
      </c>
      <c r="AC20" s="20"/>
      <c r="AD20" s="24"/>
    </row>
    <row r="21" spans="1:30">
      <c r="A21" s="125"/>
      <c r="B21" s="125"/>
      <c r="C21" s="125"/>
      <c r="D21" s="125"/>
      <c r="E21" s="126"/>
      <c r="F21" s="125"/>
      <c r="G21" s="125"/>
      <c r="H21" s="125"/>
      <c r="I21" s="125"/>
      <c r="J21" s="125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</row>
    <row r="22" spans="1:30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30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30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30"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30"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30"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30"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30"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</row>
    <row r="30" spans="1:30"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</row>
    <row r="31" spans="1:30"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</row>
    <row r="32" spans="1:30"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</row>
    <row r="33" spans="11:25"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</row>
    <row r="34" spans="11:25"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</row>
    <row r="35" spans="11:25"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</row>
    <row r="36" spans="11:25"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</row>
    <row r="37" spans="11:25"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</row>
    <row r="38" spans="11:25"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</row>
    <row r="39" spans="11:25"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</row>
    <row r="40" spans="11:25"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</row>
    <row r="41" spans="11:25"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</row>
    <row r="42" spans="11:25"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</row>
    <row r="43" spans="11:25"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</row>
    <row r="44" spans="11:25"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1:25"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</row>
    <row r="46" spans="11:25"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</row>
    <row r="47" spans="11:25"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</row>
    <row r="48" spans="11:25"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</row>
    <row r="49" spans="11:25"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</row>
    <row r="50" spans="11:25"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</row>
    <row r="51" spans="11:25"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</row>
    <row r="52" spans="11:25"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</row>
    <row r="53" spans="11:25"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</row>
    <row r="54" spans="11:25"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</row>
    <row r="55" spans="11:25"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</row>
    <row r="56" spans="11:25"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1:25"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</row>
    <row r="58" spans="11:25"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</row>
    <row r="59" spans="11:25"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</row>
    <row r="60" spans="11:25"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</row>
    <row r="61" spans="11:25"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</row>
    <row r="62" spans="11:25"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</row>
    <row r="63" spans="11:25"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</row>
    <row r="64" spans="11:25"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</row>
    <row r="65" spans="11:25"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</row>
    <row r="66" spans="11:25"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</row>
    <row r="67" spans="11:25"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</row>
    <row r="68" spans="11:25"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</row>
    <row r="69" spans="11:25"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</row>
    <row r="70" spans="11:25"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</row>
    <row r="71" spans="11:25"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</row>
    <row r="72" spans="11:25"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</row>
    <row r="73" spans="11:25"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</row>
    <row r="74" spans="11:25"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</row>
    <row r="75" spans="11:25"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</row>
    <row r="76" spans="11:25"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</row>
  </sheetData>
  <mergeCells count="14">
    <mergeCell ref="Q3:S3"/>
    <mergeCell ref="T3:V3"/>
    <mergeCell ref="W3:Y3"/>
    <mergeCell ref="Z3:AB3"/>
    <mergeCell ref="B1:M1"/>
    <mergeCell ref="X1:Y1"/>
    <mergeCell ref="X2:Y2"/>
    <mergeCell ref="Z2:AA2"/>
    <mergeCell ref="N3:P3"/>
    <mergeCell ref="A3:A4"/>
    <mergeCell ref="B3:D3"/>
    <mergeCell ref="E3:G3"/>
    <mergeCell ref="H3:J3"/>
    <mergeCell ref="K3:M3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3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60" zoomScaleNormal="60" zoomScaleSheetLayoutView="80" workbookViewId="0">
      <selection activeCell="J10" sqref="J10"/>
    </sheetView>
  </sheetViews>
  <sheetFormatPr defaultColWidth="8" defaultRowHeight="12.75"/>
  <cols>
    <col min="1" max="1" width="60.85546875" style="2" customWidth="1"/>
    <col min="2" max="2" width="23.85546875" style="2" customWidth="1"/>
    <col min="3" max="3" width="24.425781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54.75" customHeight="1">
      <c r="A1" s="158" t="s">
        <v>105</v>
      </c>
      <c r="B1" s="158"/>
      <c r="C1" s="158"/>
      <c r="D1" s="158"/>
      <c r="E1" s="158"/>
    </row>
    <row r="2" spans="1:11" ht="14.25" customHeight="1">
      <c r="A2" s="56"/>
      <c r="B2" s="56"/>
      <c r="C2" s="56"/>
      <c r="D2" s="57"/>
      <c r="E2" s="57"/>
    </row>
    <row r="3" spans="1:11" s="3" customFormat="1" ht="23.25" customHeight="1">
      <c r="A3" s="139" t="s">
        <v>0</v>
      </c>
      <c r="B3" s="146" t="s">
        <v>49</v>
      </c>
      <c r="C3" s="146" t="s">
        <v>50</v>
      </c>
      <c r="D3" s="142" t="s">
        <v>1</v>
      </c>
      <c r="E3" s="143"/>
    </row>
    <row r="4" spans="1:11" s="3" customFormat="1" ht="25.5" customHeight="1">
      <c r="A4" s="140"/>
      <c r="B4" s="147"/>
      <c r="C4" s="147"/>
      <c r="D4" s="4" t="s">
        <v>2</v>
      </c>
      <c r="E4" s="5" t="s">
        <v>12</v>
      </c>
    </row>
    <row r="5" spans="1:11" s="6" customFormat="1" ht="15.75" customHeight="1">
      <c r="A5" s="68" t="s">
        <v>3</v>
      </c>
      <c r="B5" s="69">
        <v>1</v>
      </c>
      <c r="C5" s="69">
        <v>2</v>
      </c>
      <c r="D5" s="69">
        <v>3</v>
      </c>
      <c r="E5" s="69">
        <v>4</v>
      </c>
    </row>
    <row r="6" spans="1:11" s="6" customFormat="1" ht="32.25" customHeight="1">
      <c r="A6" s="7" t="s">
        <v>39</v>
      </c>
      <c r="B6" s="63">
        <v>320</v>
      </c>
      <c r="C6" s="105">
        <v>166</v>
      </c>
      <c r="D6" s="110">
        <v>51.875000000000007</v>
      </c>
      <c r="E6" s="63">
        <v>-154</v>
      </c>
    </row>
    <row r="7" spans="1:11" s="3" customFormat="1" ht="31.5" customHeight="1">
      <c r="A7" s="7" t="s">
        <v>13</v>
      </c>
      <c r="B7" s="61">
        <v>312</v>
      </c>
      <c r="C7" s="61">
        <v>162</v>
      </c>
      <c r="D7" s="8">
        <v>51.923076923076927</v>
      </c>
      <c r="E7" s="59">
        <v>-150</v>
      </c>
      <c r="K7" s="9"/>
    </row>
    <row r="8" spans="1:11" s="3" customFormat="1" ht="54.75" customHeight="1">
      <c r="A8" s="10" t="s">
        <v>17</v>
      </c>
      <c r="B8" s="61">
        <v>11</v>
      </c>
      <c r="C8" s="61">
        <v>5</v>
      </c>
      <c r="D8" s="8">
        <v>45.454545454545453</v>
      </c>
      <c r="E8" s="59">
        <v>-6</v>
      </c>
      <c r="K8" s="9"/>
    </row>
    <row r="9" spans="1:11" s="3" customFormat="1" ht="35.25" customHeight="1">
      <c r="A9" s="11" t="s">
        <v>18</v>
      </c>
      <c r="B9" s="61">
        <v>4</v>
      </c>
      <c r="C9" s="61">
        <v>0</v>
      </c>
      <c r="D9" s="8">
        <v>0</v>
      </c>
      <c r="E9" s="59">
        <v>-4</v>
      </c>
      <c r="K9" s="9"/>
    </row>
    <row r="10" spans="1:11" s="3" customFormat="1" ht="45.75" customHeight="1">
      <c r="A10" s="11" t="s">
        <v>16</v>
      </c>
      <c r="B10" s="61">
        <v>2</v>
      </c>
      <c r="C10" s="61">
        <v>0</v>
      </c>
      <c r="D10" s="8">
        <v>0</v>
      </c>
      <c r="E10" s="59">
        <v>-2</v>
      </c>
      <c r="K10" s="9"/>
    </row>
    <row r="11" spans="1:11" s="3" customFormat="1" ht="55.5" customHeight="1">
      <c r="A11" s="11" t="s">
        <v>15</v>
      </c>
      <c r="B11" s="61">
        <v>250</v>
      </c>
      <c r="C11" s="61">
        <v>70</v>
      </c>
      <c r="D11" s="8">
        <v>28.000000000000004</v>
      </c>
      <c r="E11" s="59">
        <v>-180</v>
      </c>
      <c r="K11" s="9"/>
    </row>
    <row r="12" spans="1:11" s="3" customFormat="1" ht="12.75" customHeight="1">
      <c r="A12" s="135" t="s">
        <v>5</v>
      </c>
      <c r="B12" s="136"/>
      <c r="C12" s="136"/>
      <c r="D12" s="136"/>
      <c r="E12" s="136"/>
      <c r="K12" s="9"/>
    </row>
    <row r="13" spans="1:11" s="3" customFormat="1" ht="15" customHeight="1">
      <c r="A13" s="137"/>
      <c r="B13" s="138"/>
      <c r="C13" s="138"/>
      <c r="D13" s="138"/>
      <c r="E13" s="138"/>
      <c r="K13" s="9"/>
    </row>
    <row r="14" spans="1:11" s="3" customFormat="1" ht="20.25" customHeight="1">
      <c r="A14" s="139" t="s">
        <v>0</v>
      </c>
      <c r="B14" s="141" t="s">
        <v>51</v>
      </c>
      <c r="C14" s="141" t="s">
        <v>52</v>
      </c>
      <c r="D14" s="142" t="s">
        <v>1</v>
      </c>
      <c r="E14" s="143"/>
      <c r="K14" s="9"/>
    </row>
    <row r="15" spans="1:11" ht="35.25" customHeight="1">
      <c r="A15" s="140"/>
      <c r="B15" s="141"/>
      <c r="C15" s="141"/>
      <c r="D15" s="4" t="s">
        <v>2</v>
      </c>
      <c r="E15" s="5" t="s">
        <v>12</v>
      </c>
      <c r="K15" s="9"/>
    </row>
    <row r="16" spans="1:11" ht="35.25" customHeight="1">
      <c r="A16" s="7" t="s">
        <v>40</v>
      </c>
      <c r="B16" s="63">
        <v>268</v>
      </c>
      <c r="C16" s="109">
        <v>117</v>
      </c>
      <c r="D16" s="110">
        <v>43.656716417910445</v>
      </c>
      <c r="E16" s="63">
        <v>-151</v>
      </c>
      <c r="K16" s="9"/>
    </row>
    <row r="17" spans="1:11" ht="25.5" customHeight="1">
      <c r="A17" s="1" t="s">
        <v>13</v>
      </c>
      <c r="B17" s="62">
        <v>264</v>
      </c>
      <c r="C17" s="62">
        <v>115</v>
      </c>
      <c r="D17" s="12">
        <v>43.560606060606062</v>
      </c>
      <c r="E17" s="60">
        <v>-149</v>
      </c>
      <c r="K17" s="9"/>
    </row>
    <row r="18" spans="1:11" ht="33.75" customHeight="1">
      <c r="A18" s="1" t="s">
        <v>14</v>
      </c>
      <c r="B18" s="62">
        <v>237</v>
      </c>
      <c r="C18" s="62">
        <v>66</v>
      </c>
      <c r="D18" s="12">
        <v>27.848101265822784</v>
      </c>
      <c r="E18" s="60">
        <v>-171</v>
      </c>
      <c r="K18" s="9"/>
    </row>
    <row r="19" spans="1:11" ht="65.25" customHeight="1">
      <c r="A19" s="157"/>
      <c r="B19" s="157"/>
      <c r="C19" s="157"/>
      <c r="D19" s="157"/>
      <c r="E19" s="157"/>
    </row>
  </sheetData>
  <mergeCells count="11">
    <mergeCell ref="A12:E13"/>
    <mergeCell ref="A3:A4"/>
    <mergeCell ref="A1:E1"/>
    <mergeCell ref="B3:B4"/>
    <mergeCell ref="C3:C4"/>
    <mergeCell ref="D3:E3"/>
    <mergeCell ref="A19:E19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76"/>
  <sheetViews>
    <sheetView zoomScale="80" zoomScaleNormal="80" zoomScaleSheetLayoutView="90" workbookViewId="0">
      <selection activeCell="H3" sqref="H3:J3"/>
    </sheetView>
  </sheetViews>
  <sheetFormatPr defaultRowHeight="14.25"/>
  <cols>
    <col min="1" max="1" width="37" style="114" customWidth="1"/>
    <col min="2" max="2" width="9.85546875" style="114" customWidth="1"/>
    <col min="3" max="3" width="9.5703125" style="114" customWidth="1"/>
    <col min="4" max="4" width="8.7109375" style="114" customWidth="1"/>
    <col min="5" max="5" width="9.5703125" style="114" customWidth="1"/>
    <col min="6" max="13" width="8.7109375" style="114" customWidth="1"/>
    <col min="14" max="15" width="9.42578125" style="114" customWidth="1"/>
    <col min="16" max="16" width="8.5703125" style="114" customWidth="1"/>
    <col min="17" max="18" width="9.42578125" style="114" customWidth="1"/>
    <col min="19" max="19" width="8.5703125" style="114" customWidth="1"/>
    <col min="20" max="21" width="8.140625" style="114" customWidth="1"/>
    <col min="22" max="22" width="8.5703125" style="114" customWidth="1"/>
    <col min="23" max="23" width="8.7109375" style="114" customWidth="1"/>
    <col min="24" max="24" width="8.85546875" style="114" customWidth="1"/>
    <col min="25" max="25" width="8.5703125" style="114" customWidth="1"/>
    <col min="26" max="16384" width="9.140625" style="114"/>
  </cols>
  <sheetData>
    <row r="1" spans="1:30" s="16" customFormat="1" ht="43.5" customHeight="1">
      <c r="A1" s="121"/>
      <c r="B1" s="159" t="s">
        <v>85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AB1" s="123" t="s">
        <v>80</v>
      </c>
    </row>
    <row r="2" spans="1:30" s="92" customFormat="1" ht="14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17" t="s">
        <v>6</v>
      </c>
      <c r="N2" s="98"/>
      <c r="O2" s="98"/>
      <c r="P2" s="98"/>
      <c r="Q2" s="113"/>
      <c r="R2" s="113"/>
      <c r="S2" s="113"/>
      <c r="T2" s="113"/>
      <c r="U2" s="113"/>
      <c r="V2" s="113"/>
      <c r="X2" s="113"/>
      <c r="Y2" s="17"/>
      <c r="Z2" s="17"/>
      <c r="AA2" s="17"/>
      <c r="AB2" s="55" t="s">
        <v>6</v>
      </c>
    </row>
    <row r="3" spans="1:30" s="18" customFormat="1" ht="74.25" customHeight="1">
      <c r="A3" s="160"/>
      <c r="B3" s="149" t="s">
        <v>81</v>
      </c>
      <c r="C3" s="149"/>
      <c r="D3" s="149"/>
      <c r="E3" s="149" t="s">
        <v>82</v>
      </c>
      <c r="F3" s="149"/>
      <c r="G3" s="149"/>
      <c r="H3" s="149" t="s">
        <v>33</v>
      </c>
      <c r="I3" s="149"/>
      <c r="J3" s="149"/>
      <c r="K3" s="149" t="s">
        <v>19</v>
      </c>
      <c r="L3" s="149"/>
      <c r="M3" s="149"/>
      <c r="N3" s="149" t="s">
        <v>8</v>
      </c>
      <c r="O3" s="149"/>
      <c r="P3" s="149"/>
      <c r="Q3" s="150" t="s">
        <v>7</v>
      </c>
      <c r="R3" s="151"/>
      <c r="S3" s="152"/>
      <c r="T3" s="149" t="s">
        <v>83</v>
      </c>
      <c r="U3" s="149"/>
      <c r="V3" s="149"/>
      <c r="W3" s="149" t="s">
        <v>20</v>
      </c>
      <c r="X3" s="149"/>
      <c r="Y3" s="149"/>
      <c r="Z3" s="149" t="s">
        <v>9</v>
      </c>
      <c r="AA3" s="149"/>
      <c r="AB3" s="149"/>
    </row>
    <row r="4" spans="1:30" s="19" customFormat="1" ht="21.75" customHeight="1">
      <c r="A4" s="161"/>
      <c r="B4" s="101" t="s">
        <v>44</v>
      </c>
      <c r="C4" s="101" t="s">
        <v>79</v>
      </c>
      <c r="D4" s="102" t="s">
        <v>2</v>
      </c>
      <c r="E4" s="101" t="s">
        <v>44</v>
      </c>
      <c r="F4" s="101" t="s">
        <v>79</v>
      </c>
      <c r="G4" s="102" t="s">
        <v>2</v>
      </c>
      <c r="H4" s="101" t="s">
        <v>44</v>
      </c>
      <c r="I4" s="101" t="s">
        <v>79</v>
      </c>
      <c r="J4" s="102" t="s">
        <v>2</v>
      </c>
      <c r="K4" s="101" t="s">
        <v>44</v>
      </c>
      <c r="L4" s="101" t="s">
        <v>79</v>
      </c>
      <c r="M4" s="102" t="s">
        <v>2</v>
      </c>
      <c r="N4" s="101" t="s">
        <v>44</v>
      </c>
      <c r="O4" s="101" t="s">
        <v>79</v>
      </c>
      <c r="P4" s="102" t="s">
        <v>2</v>
      </c>
      <c r="Q4" s="101" t="s">
        <v>44</v>
      </c>
      <c r="R4" s="101" t="s">
        <v>79</v>
      </c>
      <c r="S4" s="102" t="s">
        <v>2</v>
      </c>
      <c r="T4" s="101" t="s">
        <v>44</v>
      </c>
      <c r="U4" s="101" t="s">
        <v>79</v>
      </c>
      <c r="V4" s="102" t="s">
        <v>2</v>
      </c>
      <c r="W4" s="101" t="s">
        <v>44</v>
      </c>
      <c r="X4" s="101" t="s">
        <v>79</v>
      </c>
      <c r="Y4" s="102" t="s">
        <v>2</v>
      </c>
      <c r="Z4" s="101" t="s">
        <v>44</v>
      </c>
      <c r="AA4" s="101" t="s">
        <v>79</v>
      </c>
      <c r="AB4" s="102" t="s">
        <v>2</v>
      </c>
    </row>
    <row r="5" spans="1:30" s="65" customFormat="1" ht="11.25" customHeight="1">
      <c r="A5" s="66" t="s">
        <v>3</v>
      </c>
      <c r="B5" s="128">
        <v>1</v>
      </c>
      <c r="C5" s="128">
        <v>2</v>
      </c>
      <c r="D5" s="128">
        <v>3</v>
      </c>
      <c r="E5" s="128">
        <v>4</v>
      </c>
      <c r="F5" s="128">
        <v>5</v>
      </c>
      <c r="G5" s="128">
        <v>6</v>
      </c>
      <c r="H5" s="128">
        <v>7</v>
      </c>
      <c r="I5" s="128">
        <v>8</v>
      </c>
      <c r="J5" s="128">
        <v>9</v>
      </c>
      <c r="K5" s="128">
        <v>13</v>
      </c>
      <c r="L5" s="128">
        <v>14</v>
      </c>
      <c r="M5" s="128">
        <v>15</v>
      </c>
      <c r="N5" s="128">
        <v>16</v>
      </c>
      <c r="O5" s="128">
        <v>17</v>
      </c>
      <c r="P5" s="128">
        <v>18</v>
      </c>
      <c r="Q5" s="128">
        <v>19</v>
      </c>
      <c r="R5" s="128">
        <v>20</v>
      </c>
      <c r="S5" s="128">
        <v>21</v>
      </c>
      <c r="T5" s="128">
        <v>22</v>
      </c>
      <c r="U5" s="128">
        <v>23</v>
      </c>
      <c r="V5" s="128">
        <v>24</v>
      </c>
      <c r="W5" s="128">
        <v>25</v>
      </c>
      <c r="X5" s="128">
        <v>26</v>
      </c>
      <c r="Y5" s="128">
        <v>27</v>
      </c>
      <c r="Z5" s="128">
        <v>25</v>
      </c>
      <c r="AA5" s="128">
        <v>26</v>
      </c>
      <c r="AB5" s="128">
        <v>27</v>
      </c>
    </row>
    <row r="6" spans="1:30" s="86" customFormat="1" ht="21" customHeight="1">
      <c r="A6" s="71" t="s">
        <v>4</v>
      </c>
      <c r="B6" s="84">
        <v>320</v>
      </c>
      <c r="C6" s="84">
        <v>166</v>
      </c>
      <c r="D6" s="85">
        <v>51.875000000000007</v>
      </c>
      <c r="E6" s="84">
        <v>312</v>
      </c>
      <c r="F6" s="84">
        <v>162</v>
      </c>
      <c r="G6" s="85">
        <v>51.923076923076927</v>
      </c>
      <c r="H6" s="84">
        <v>11</v>
      </c>
      <c r="I6" s="84">
        <v>5</v>
      </c>
      <c r="J6" s="85">
        <v>45.454545454545453</v>
      </c>
      <c r="K6" s="84">
        <v>4</v>
      </c>
      <c r="L6" s="84">
        <v>0</v>
      </c>
      <c r="M6" s="85">
        <v>0</v>
      </c>
      <c r="N6" s="84">
        <v>2</v>
      </c>
      <c r="O6" s="84">
        <v>0</v>
      </c>
      <c r="P6" s="85">
        <v>0</v>
      </c>
      <c r="Q6" s="84">
        <v>250</v>
      </c>
      <c r="R6" s="84">
        <v>70</v>
      </c>
      <c r="S6" s="85">
        <v>28.000000000000004</v>
      </c>
      <c r="T6" s="84">
        <v>268</v>
      </c>
      <c r="U6" s="84">
        <v>117</v>
      </c>
      <c r="V6" s="85">
        <v>43.656716417910445</v>
      </c>
      <c r="W6" s="84">
        <v>264</v>
      </c>
      <c r="X6" s="84">
        <v>115</v>
      </c>
      <c r="Y6" s="85">
        <v>43.560606060606062</v>
      </c>
      <c r="Z6" s="84">
        <v>237</v>
      </c>
      <c r="AA6" s="84">
        <v>66</v>
      </c>
      <c r="AB6" s="85">
        <v>27.848101265822784</v>
      </c>
      <c r="AC6" s="129"/>
    </row>
    <row r="7" spans="1:30" s="25" customFormat="1" ht="16.5" customHeight="1">
      <c r="A7" s="83" t="s">
        <v>65</v>
      </c>
      <c r="B7" s="99">
        <v>41</v>
      </c>
      <c r="C7" s="99">
        <v>24</v>
      </c>
      <c r="D7" s="21">
        <v>58.536585365853654</v>
      </c>
      <c r="E7" s="99">
        <v>41</v>
      </c>
      <c r="F7" s="22">
        <v>24</v>
      </c>
      <c r="G7" s="21">
        <v>58.536585365853654</v>
      </c>
      <c r="H7" s="99">
        <v>2</v>
      </c>
      <c r="I7" s="99">
        <v>1</v>
      </c>
      <c r="J7" s="21">
        <v>50</v>
      </c>
      <c r="K7" s="99">
        <v>1</v>
      </c>
      <c r="L7" s="99">
        <v>0</v>
      </c>
      <c r="M7" s="21">
        <v>0</v>
      </c>
      <c r="N7" s="99">
        <v>0</v>
      </c>
      <c r="O7" s="99">
        <v>0</v>
      </c>
      <c r="P7" s="21" t="s">
        <v>46</v>
      </c>
      <c r="Q7" s="99">
        <v>31</v>
      </c>
      <c r="R7" s="99">
        <v>7</v>
      </c>
      <c r="S7" s="21">
        <v>22.58064516129032</v>
      </c>
      <c r="T7" s="99">
        <v>34</v>
      </c>
      <c r="U7" s="99">
        <v>19</v>
      </c>
      <c r="V7" s="21">
        <v>55.882352941176471</v>
      </c>
      <c r="W7" s="99">
        <v>34</v>
      </c>
      <c r="X7" s="99">
        <v>19</v>
      </c>
      <c r="Y7" s="21">
        <v>55.882352941176471</v>
      </c>
      <c r="Z7" s="99">
        <v>27</v>
      </c>
      <c r="AA7" s="99">
        <v>11</v>
      </c>
      <c r="AB7" s="21">
        <v>40.74074074074074</v>
      </c>
      <c r="AC7" s="23"/>
      <c r="AD7" s="24"/>
    </row>
    <row r="8" spans="1:30" s="26" customFormat="1" ht="16.5" customHeight="1">
      <c r="A8" s="83" t="s">
        <v>66</v>
      </c>
      <c r="B8" s="99">
        <v>48</v>
      </c>
      <c r="C8" s="99">
        <v>41</v>
      </c>
      <c r="D8" s="21">
        <v>85.416666666666657</v>
      </c>
      <c r="E8" s="99">
        <v>45</v>
      </c>
      <c r="F8" s="22">
        <v>41</v>
      </c>
      <c r="G8" s="21">
        <v>91.111111111111114</v>
      </c>
      <c r="H8" s="99">
        <v>0</v>
      </c>
      <c r="I8" s="99">
        <v>2</v>
      </c>
      <c r="J8" s="21" t="s">
        <v>46</v>
      </c>
      <c r="K8" s="99">
        <v>0</v>
      </c>
      <c r="L8" s="99">
        <v>0</v>
      </c>
      <c r="M8" s="21" t="s">
        <v>46</v>
      </c>
      <c r="N8" s="99">
        <v>0</v>
      </c>
      <c r="O8" s="99">
        <v>0</v>
      </c>
      <c r="P8" s="21" t="s">
        <v>46</v>
      </c>
      <c r="Q8" s="99">
        <v>43</v>
      </c>
      <c r="R8" s="99">
        <v>15</v>
      </c>
      <c r="S8" s="21">
        <v>34.883720930232556</v>
      </c>
      <c r="T8" s="99">
        <v>42</v>
      </c>
      <c r="U8" s="99">
        <v>24</v>
      </c>
      <c r="V8" s="21">
        <v>57.142857142857139</v>
      </c>
      <c r="W8" s="99">
        <v>40</v>
      </c>
      <c r="X8" s="99">
        <v>24</v>
      </c>
      <c r="Y8" s="21">
        <v>60</v>
      </c>
      <c r="Z8" s="99">
        <v>32</v>
      </c>
      <c r="AA8" s="99">
        <v>18</v>
      </c>
      <c r="AB8" s="21">
        <v>56.25</v>
      </c>
      <c r="AC8" s="23"/>
      <c r="AD8" s="24"/>
    </row>
    <row r="9" spans="1:30" s="25" customFormat="1" ht="16.5" customHeight="1">
      <c r="A9" s="83" t="s">
        <v>67</v>
      </c>
      <c r="B9" s="99">
        <v>11</v>
      </c>
      <c r="C9" s="99">
        <v>10</v>
      </c>
      <c r="D9" s="21">
        <v>90.909090909090907</v>
      </c>
      <c r="E9" s="99">
        <v>10</v>
      </c>
      <c r="F9" s="22">
        <v>10</v>
      </c>
      <c r="G9" s="21">
        <v>100</v>
      </c>
      <c r="H9" s="99">
        <v>0</v>
      </c>
      <c r="I9" s="99">
        <v>2</v>
      </c>
      <c r="J9" s="21" t="s">
        <v>46</v>
      </c>
      <c r="K9" s="99">
        <v>0</v>
      </c>
      <c r="L9" s="99">
        <v>0</v>
      </c>
      <c r="M9" s="21" t="s">
        <v>46</v>
      </c>
      <c r="N9" s="99">
        <v>0</v>
      </c>
      <c r="O9" s="99">
        <v>0</v>
      </c>
      <c r="P9" s="21" t="s">
        <v>46</v>
      </c>
      <c r="Q9" s="99">
        <v>9</v>
      </c>
      <c r="R9" s="99">
        <v>6</v>
      </c>
      <c r="S9" s="21">
        <v>66.666666666666657</v>
      </c>
      <c r="T9" s="99">
        <v>8</v>
      </c>
      <c r="U9" s="99">
        <v>7</v>
      </c>
      <c r="V9" s="21">
        <v>87.5</v>
      </c>
      <c r="W9" s="99">
        <v>8</v>
      </c>
      <c r="X9" s="99">
        <v>7</v>
      </c>
      <c r="Y9" s="21">
        <v>87.5</v>
      </c>
      <c r="Z9" s="99">
        <v>8</v>
      </c>
      <c r="AA9" s="99">
        <v>4</v>
      </c>
      <c r="AB9" s="21">
        <v>50</v>
      </c>
      <c r="AC9" s="23"/>
      <c r="AD9" s="24"/>
    </row>
    <row r="10" spans="1:30" s="25" customFormat="1" ht="16.5" customHeight="1">
      <c r="A10" s="83" t="s">
        <v>68</v>
      </c>
      <c r="B10" s="99">
        <v>10</v>
      </c>
      <c r="C10" s="99">
        <v>3</v>
      </c>
      <c r="D10" s="21">
        <v>30</v>
      </c>
      <c r="E10" s="99">
        <v>9</v>
      </c>
      <c r="F10" s="22">
        <v>3</v>
      </c>
      <c r="G10" s="21">
        <v>33.333333333333329</v>
      </c>
      <c r="H10" s="99">
        <v>1</v>
      </c>
      <c r="I10" s="99">
        <v>0</v>
      </c>
      <c r="J10" s="21">
        <v>0</v>
      </c>
      <c r="K10" s="99">
        <v>0</v>
      </c>
      <c r="L10" s="99">
        <v>0</v>
      </c>
      <c r="M10" s="21" t="s">
        <v>46</v>
      </c>
      <c r="N10" s="99">
        <v>0</v>
      </c>
      <c r="O10" s="99">
        <v>0</v>
      </c>
      <c r="P10" s="21" t="s">
        <v>46</v>
      </c>
      <c r="Q10" s="99">
        <v>8</v>
      </c>
      <c r="R10" s="99">
        <v>1</v>
      </c>
      <c r="S10" s="21">
        <v>12.5</v>
      </c>
      <c r="T10" s="99">
        <v>9</v>
      </c>
      <c r="U10" s="99">
        <v>2</v>
      </c>
      <c r="V10" s="21">
        <v>22.222222222222221</v>
      </c>
      <c r="W10" s="99">
        <v>8</v>
      </c>
      <c r="X10" s="99">
        <v>2</v>
      </c>
      <c r="Y10" s="21">
        <v>25</v>
      </c>
      <c r="Z10" s="99">
        <v>8</v>
      </c>
      <c r="AA10" s="99">
        <v>1</v>
      </c>
      <c r="AB10" s="21">
        <v>12.5</v>
      </c>
      <c r="AC10" s="23"/>
      <c r="AD10" s="24"/>
    </row>
    <row r="11" spans="1:30" s="25" customFormat="1" ht="16.5" customHeight="1">
      <c r="A11" s="83" t="s">
        <v>69</v>
      </c>
      <c r="B11" s="99">
        <v>17</v>
      </c>
      <c r="C11" s="99">
        <v>17</v>
      </c>
      <c r="D11" s="21">
        <v>100</v>
      </c>
      <c r="E11" s="99">
        <v>17</v>
      </c>
      <c r="F11" s="22">
        <v>14</v>
      </c>
      <c r="G11" s="21">
        <v>82.35294117647058</v>
      </c>
      <c r="H11" s="99">
        <v>0</v>
      </c>
      <c r="I11" s="99">
        <v>0</v>
      </c>
      <c r="J11" s="21" t="s">
        <v>46</v>
      </c>
      <c r="K11" s="99">
        <v>0</v>
      </c>
      <c r="L11" s="99">
        <v>0</v>
      </c>
      <c r="M11" s="21" t="s">
        <v>46</v>
      </c>
      <c r="N11" s="99">
        <v>0</v>
      </c>
      <c r="O11" s="99">
        <v>0</v>
      </c>
      <c r="P11" s="21" t="s">
        <v>46</v>
      </c>
      <c r="Q11" s="99">
        <v>8</v>
      </c>
      <c r="R11" s="99">
        <v>3</v>
      </c>
      <c r="S11" s="21">
        <v>37.5</v>
      </c>
      <c r="T11" s="99">
        <v>16</v>
      </c>
      <c r="U11" s="99">
        <v>12</v>
      </c>
      <c r="V11" s="21">
        <v>75</v>
      </c>
      <c r="W11" s="99">
        <v>16</v>
      </c>
      <c r="X11" s="99">
        <v>11</v>
      </c>
      <c r="Y11" s="21">
        <v>68.75</v>
      </c>
      <c r="Z11" s="99">
        <v>16</v>
      </c>
      <c r="AA11" s="99">
        <v>9</v>
      </c>
      <c r="AB11" s="21">
        <v>56.25</v>
      </c>
      <c r="AC11" s="23"/>
      <c r="AD11" s="24"/>
    </row>
    <row r="12" spans="1:30" s="25" customFormat="1" ht="16.5" customHeight="1">
      <c r="A12" s="83" t="s">
        <v>70</v>
      </c>
      <c r="B12" s="99">
        <v>26</v>
      </c>
      <c r="C12" s="99">
        <v>7</v>
      </c>
      <c r="D12" s="21">
        <v>26.923076923076923</v>
      </c>
      <c r="E12" s="99">
        <v>26</v>
      </c>
      <c r="F12" s="22">
        <v>7</v>
      </c>
      <c r="G12" s="21">
        <v>26.923076923076923</v>
      </c>
      <c r="H12" s="99">
        <v>1</v>
      </c>
      <c r="I12" s="99">
        <v>0</v>
      </c>
      <c r="J12" s="21">
        <v>0</v>
      </c>
      <c r="K12" s="99">
        <v>0</v>
      </c>
      <c r="L12" s="99">
        <v>0</v>
      </c>
      <c r="M12" s="21" t="s">
        <v>46</v>
      </c>
      <c r="N12" s="99">
        <v>0</v>
      </c>
      <c r="O12" s="99">
        <v>0</v>
      </c>
      <c r="P12" s="21" t="s">
        <v>46</v>
      </c>
      <c r="Q12" s="99">
        <v>25</v>
      </c>
      <c r="R12" s="99">
        <v>6</v>
      </c>
      <c r="S12" s="21">
        <v>24</v>
      </c>
      <c r="T12" s="99">
        <v>23</v>
      </c>
      <c r="U12" s="99">
        <v>5</v>
      </c>
      <c r="V12" s="21">
        <v>21.739130434782609</v>
      </c>
      <c r="W12" s="99">
        <v>23</v>
      </c>
      <c r="X12" s="99">
        <v>5</v>
      </c>
      <c r="Y12" s="21">
        <v>21.739130434782609</v>
      </c>
      <c r="Z12" s="99">
        <v>21</v>
      </c>
      <c r="AA12" s="99">
        <v>3</v>
      </c>
      <c r="AB12" s="21">
        <v>14.285714285714285</v>
      </c>
      <c r="AC12" s="23"/>
      <c r="AD12" s="24"/>
    </row>
    <row r="13" spans="1:30" s="25" customFormat="1" ht="16.5" customHeight="1">
      <c r="A13" s="83" t="s">
        <v>71</v>
      </c>
      <c r="B13" s="99">
        <v>9</v>
      </c>
      <c r="C13" s="99">
        <v>4</v>
      </c>
      <c r="D13" s="21">
        <v>44.444444444444443</v>
      </c>
      <c r="E13" s="99">
        <v>9</v>
      </c>
      <c r="F13" s="22">
        <v>4</v>
      </c>
      <c r="G13" s="21">
        <v>44.444444444444443</v>
      </c>
      <c r="H13" s="99">
        <v>1</v>
      </c>
      <c r="I13" s="99">
        <v>0</v>
      </c>
      <c r="J13" s="21">
        <v>0</v>
      </c>
      <c r="K13" s="99">
        <v>0</v>
      </c>
      <c r="L13" s="99">
        <v>0</v>
      </c>
      <c r="M13" s="21" t="s">
        <v>46</v>
      </c>
      <c r="N13" s="99">
        <v>0</v>
      </c>
      <c r="O13" s="99">
        <v>0</v>
      </c>
      <c r="P13" s="21" t="s">
        <v>46</v>
      </c>
      <c r="Q13" s="99">
        <v>9</v>
      </c>
      <c r="R13" s="99">
        <v>4</v>
      </c>
      <c r="S13" s="21">
        <v>44.444444444444443</v>
      </c>
      <c r="T13" s="99">
        <v>7</v>
      </c>
      <c r="U13" s="99">
        <v>4</v>
      </c>
      <c r="V13" s="21">
        <v>57.142857142857139</v>
      </c>
      <c r="W13" s="99">
        <v>7</v>
      </c>
      <c r="X13" s="99">
        <v>4</v>
      </c>
      <c r="Y13" s="21">
        <v>57.142857142857139</v>
      </c>
      <c r="Z13" s="99">
        <v>7</v>
      </c>
      <c r="AA13" s="99">
        <v>2</v>
      </c>
      <c r="AB13" s="21">
        <v>28.571428571428569</v>
      </c>
      <c r="AC13" s="23"/>
      <c r="AD13" s="24"/>
    </row>
    <row r="14" spans="1:30" s="25" customFormat="1" ht="16.5" customHeight="1">
      <c r="A14" s="83" t="s">
        <v>72</v>
      </c>
      <c r="B14" s="99">
        <v>31</v>
      </c>
      <c r="C14" s="99">
        <v>8</v>
      </c>
      <c r="D14" s="21">
        <v>25.806451612903224</v>
      </c>
      <c r="E14" s="99">
        <v>31</v>
      </c>
      <c r="F14" s="22">
        <v>8</v>
      </c>
      <c r="G14" s="21">
        <v>25.806451612903224</v>
      </c>
      <c r="H14" s="99">
        <v>3</v>
      </c>
      <c r="I14" s="99">
        <v>0</v>
      </c>
      <c r="J14" s="21">
        <v>0</v>
      </c>
      <c r="K14" s="99">
        <v>0</v>
      </c>
      <c r="L14" s="99">
        <v>0</v>
      </c>
      <c r="M14" s="21" t="s">
        <v>46</v>
      </c>
      <c r="N14" s="99">
        <v>0</v>
      </c>
      <c r="O14" s="99">
        <v>0</v>
      </c>
      <c r="P14" s="21" t="s">
        <v>46</v>
      </c>
      <c r="Q14" s="99">
        <v>25</v>
      </c>
      <c r="R14" s="99">
        <v>5</v>
      </c>
      <c r="S14" s="21">
        <v>20</v>
      </c>
      <c r="T14" s="99">
        <v>25</v>
      </c>
      <c r="U14" s="99">
        <v>6</v>
      </c>
      <c r="V14" s="21">
        <v>24</v>
      </c>
      <c r="W14" s="99">
        <v>25</v>
      </c>
      <c r="X14" s="99">
        <v>6</v>
      </c>
      <c r="Y14" s="21">
        <v>24</v>
      </c>
      <c r="Z14" s="99">
        <v>24</v>
      </c>
      <c r="AA14" s="99">
        <v>4</v>
      </c>
      <c r="AB14" s="21">
        <v>16.666666666666664</v>
      </c>
      <c r="AC14" s="23"/>
      <c r="AD14" s="24"/>
    </row>
    <row r="15" spans="1:30" s="25" customFormat="1" ht="16.5" customHeight="1">
      <c r="A15" s="83" t="s">
        <v>73</v>
      </c>
      <c r="B15" s="99">
        <v>14</v>
      </c>
      <c r="C15" s="99">
        <v>5</v>
      </c>
      <c r="D15" s="21">
        <v>35.714285714285715</v>
      </c>
      <c r="E15" s="99">
        <v>14</v>
      </c>
      <c r="F15" s="22">
        <v>5</v>
      </c>
      <c r="G15" s="21">
        <v>35.714285714285715</v>
      </c>
      <c r="H15" s="99">
        <v>1</v>
      </c>
      <c r="I15" s="99">
        <v>0</v>
      </c>
      <c r="J15" s="21">
        <v>0</v>
      </c>
      <c r="K15" s="99">
        <v>0</v>
      </c>
      <c r="L15" s="99">
        <v>0</v>
      </c>
      <c r="M15" s="21" t="s">
        <v>46</v>
      </c>
      <c r="N15" s="99">
        <v>0</v>
      </c>
      <c r="O15" s="99">
        <v>0</v>
      </c>
      <c r="P15" s="21" t="s">
        <v>46</v>
      </c>
      <c r="Q15" s="99">
        <v>7</v>
      </c>
      <c r="R15" s="99">
        <v>1</v>
      </c>
      <c r="S15" s="21">
        <v>14.285714285714285</v>
      </c>
      <c r="T15" s="99">
        <v>10</v>
      </c>
      <c r="U15" s="99">
        <v>3</v>
      </c>
      <c r="V15" s="21">
        <v>30</v>
      </c>
      <c r="W15" s="99">
        <v>10</v>
      </c>
      <c r="X15" s="99">
        <v>3</v>
      </c>
      <c r="Y15" s="21">
        <v>30</v>
      </c>
      <c r="Z15" s="99">
        <v>10</v>
      </c>
      <c r="AA15" s="99">
        <v>1</v>
      </c>
      <c r="AB15" s="21">
        <v>10</v>
      </c>
      <c r="AC15" s="23"/>
      <c r="AD15" s="24"/>
    </row>
    <row r="16" spans="1:30" s="25" customFormat="1" ht="16.5" customHeight="1">
      <c r="A16" s="83" t="s">
        <v>74</v>
      </c>
      <c r="B16" s="99">
        <v>13</v>
      </c>
      <c r="C16" s="99">
        <v>14</v>
      </c>
      <c r="D16" s="21">
        <v>107.69230769230769</v>
      </c>
      <c r="E16" s="99">
        <v>13</v>
      </c>
      <c r="F16" s="22">
        <v>14</v>
      </c>
      <c r="G16" s="21">
        <v>107.69230769230769</v>
      </c>
      <c r="H16" s="99">
        <v>2</v>
      </c>
      <c r="I16" s="99">
        <v>0</v>
      </c>
      <c r="J16" s="21">
        <v>0</v>
      </c>
      <c r="K16" s="99">
        <v>1</v>
      </c>
      <c r="L16" s="99">
        <v>0</v>
      </c>
      <c r="M16" s="21">
        <v>0</v>
      </c>
      <c r="N16" s="99">
        <v>1</v>
      </c>
      <c r="O16" s="99">
        <v>0</v>
      </c>
      <c r="P16" s="21">
        <v>0</v>
      </c>
      <c r="Q16" s="99">
        <v>12</v>
      </c>
      <c r="R16" s="99">
        <v>7</v>
      </c>
      <c r="S16" s="21">
        <v>58.333333333333336</v>
      </c>
      <c r="T16" s="99">
        <v>9</v>
      </c>
      <c r="U16" s="99">
        <v>13</v>
      </c>
      <c r="V16" s="21">
        <v>144.44444444444443</v>
      </c>
      <c r="W16" s="99">
        <v>9</v>
      </c>
      <c r="X16" s="99">
        <v>13</v>
      </c>
      <c r="Y16" s="21">
        <v>144.44444444444443</v>
      </c>
      <c r="Z16" s="99">
        <v>8</v>
      </c>
      <c r="AA16" s="99">
        <v>3</v>
      </c>
      <c r="AB16" s="21">
        <v>37.5</v>
      </c>
      <c r="AC16" s="23"/>
      <c r="AD16" s="24"/>
    </row>
    <row r="17" spans="1:30" s="25" customFormat="1" ht="16.5" customHeight="1">
      <c r="A17" s="83" t="s">
        <v>75</v>
      </c>
      <c r="B17" s="99">
        <v>20</v>
      </c>
      <c r="C17" s="99">
        <v>8</v>
      </c>
      <c r="D17" s="21">
        <v>40</v>
      </c>
      <c r="E17" s="99">
        <v>19</v>
      </c>
      <c r="F17" s="22">
        <v>8</v>
      </c>
      <c r="G17" s="21">
        <v>42.105263157894733</v>
      </c>
      <c r="H17" s="99">
        <v>0</v>
      </c>
      <c r="I17" s="99">
        <v>0</v>
      </c>
      <c r="J17" s="21" t="s">
        <v>46</v>
      </c>
      <c r="K17" s="99">
        <v>0</v>
      </c>
      <c r="L17" s="99">
        <v>0</v>
      </c>
      <c r="M17" s="21" t="s">
        <v>46</v>
      </c>
      <c r="N17" s="99">
        <v>1</v>
      </c>
      <c r="O17" s="99">
        <v>0</v>
      </c>
      <c r="P17" s="21">
        <v>0</v>
      </c>
      <c r="Q17" s="99">
        <v>15</v>
      </c>
      <c r="R17" s="99">
        <v>4</v>
      </c>
      <c r="S17" s="21">
        <v>26.666666666666668</v>
      </c>
      <c r="T17" s="99">
        <v>17</v>
      </c>
      <c r="U17" s="99">
        <v>6</v>
      </c>
      <c r="V17" s="21">
        <v>35.294117647058826</v>
      </c>
      <c r="W17" s="99">
        <v>17</v>
      </c>
      <c r="X17" s="99">
        <v>6</v>
      </c>
      <c r="Y17" s="21">
        <v>35.294117647058826</v>
      </c>
      <c r="Z17" s="99">
        <v>13</v>
      </c>
      <c r="AA17" s="99">
        <v>2</v>
      </c>
      <c r="AB17" s="21">
        <v>15.384615384615385</v>
      </c>
      <c r="AC17" s="23"/>
      <c r="AD17" s="24"/>
    </row>
    <row r="18" spans="1:30" s="25" customFormat="1" ht="16.5" customHeight="1">
      <c r="A18" s="83" t="s">
        <v>76</v>
      </c>
      <c r="B18" s="99">
        <v>26</v>
      </c>
      <c r="C18" s="99">
        <v>9</v>
      </c>
      <c r="D18" s="21">
        <v>34.615384615384613</v>
      </c>
      <c r="E18" s="99">
        <v>26</v>
      </c>
      <c r="F18" s="22">
        <v>9</v>
      </c>
      <c r="G18" s="21">
        <v>34.615384615384613</v>
      </c>
      <c r="H18" s="99">
        <v>0</v>
      </c>
      <c r="I18" s="99">
        <v>0</v>
      </c>
      <c r="J18" s="21" t="s">
        <v>46</v>
      </c>
      <c r="K18" s="99">
        <v>0</v>
      </c>
      <c r="L18" s="99">
        <v>0</v>
      </c>
      <c r="M18" s="21" t="s">
        <v>46</v>
      </c>
      <c r="N18" s="99">
        <v>0</v>
      </c>
      <c r="O18" s="99">
        <v>0</v>
      </c>
      <c r="P18" s="21" t="s">
        <v>46</v>
      </c>
      <c r="Q18" s="99">
        <v>18</v>
      </c>
      <c r="R18" s="99">
        <v>2</v>
      </c>
      <c r="S18" s="21">
        <v>11.111111111111111</v>
      </c>
      <c r="T18" s="99">
        <v>21</v>
      </c>
      <c r="U18" s="99">
        <v>6</v>
      </c>
      <c r="V18" s="21">
        <v>28.571428571428569</v>
      </c>
      <c r="W18" s="99">
        <v>21</v>
      </c>
      <c r="X18" s="99">
        <v>6</v>
      </c>
      <c r="Y18" s="21">
        <v>28.571428571428569</v>
      </c>
      <c r="Z18" s="99">
        <v>20</v>
      </c>
      <c r="AA18" s="99">
        <v>4</v>
      </c>
      <c r="AB18" s="21">
        <v>20</v>
      </c>
      <c r="AC18" s="23"/>
      <c r="AD18" s="24"/>
    </row>
    <row r="19" spans="1:30" s="25" customFormat="1" ht="16.5" customHeight="1">
      <c r="A19" s="83" t="s">
        <v>77</v>
      </c>
      <c r="B19" s="99">
        <v>28</v>
      </c>
      <c r="C19" s="99">
        <v>11</v>
      </c>
      <c r="D19" s="21">
        <v>39.285714285714285</v>
      </c>
      <c r="E19" s="99">
        <v>26</v>
      </c>
      <c r="F19" s="22">
        <v>10</v>
      </c>
      <c r="G19" s="21">
        <v>38.461538461538467</v>
      </c>
      <c r="H19" s="99">
        <v>0</v>
      </c>
      <c r="I19" s="99">
        <v>0</v>
      </c>
      <c r="J19" s="21" t="s">
        <v>46</v>
      </c>
      <c r="K19" s="99">
        <v>1</v>
      </c>
      <c r="L19" s="99">
        <v>0</v>
      </c>
      <c r="M19" s="21">
        <v>0</v>
      </c>
      <c r="N19" s="99">
        <v>0</v>
      </c>
      <c r="O19" s="99">
        <v>0</v>
      </c>
      <c r="P19" s="21" t="s">
        <v>46</v>
      </c>
      <c r="Q19" s="99">
        <v>18</v>
      </c>
      <c r="R19" s="99">
        <v>4</v>
      </c>
      <c r="S19" s="21">
        <v>22.222222222222221</v>
      </c>
      <c r="T19" s="99">
        <v>25</v>
      </c>
      <c r="U19" s="99">
        <v>7</v>
      </c>
      <c r="V19" s="21">
        <v>28.000000000000004</v>
      </c>
      <c r="W19" s="99">
        <v>24</v>
      </c>
      <c r="X19" s="99">
        <v>6</v>
      </c>
      <c r="Y19" s="21">
        <v>25</v>
      </c>
      <c r="Z19" s="99">
        <v>23</v>
      </c>
      <c r="AA19" s="99">
        <v>3</v>
      </c>
      <c r="AB19" s="21">
        <v>13.043478260869565</v>
      </c>
      <c r="AC19" s="23"/>
      <c r="AD19" s="24"/>
    </row>
    <row r="20" spans="1:30" s="25" customFormat="1" ht="16.5" customHeight="1">
      <c r="A20" s="83" t="s">
        <v>78</v>
      </c>
      <c r="B20" s="99">
        <v>26</v>
      </c>
      <c r="C20" s="99">
        <v>5</v>
      </c>
      <c r="D20" s="21">
        <v>19.230769230769234</v>
      </c>
      <c r="E20" s="99">
        <v>26</v>
      </c>
      <c r="F20" s="22">
        <v>5</v>
      </c>
      <c r="G20" s="21">
        <v>19.230769230769234</v>
      </c>
      <c r="H20" s="99">
        <v>0</v>
      </c>
      <c r="I20" s="99">
        <v>0</v>
      </c>
      <c r="J20" s="21" t="s">
        <v>46</v>
      </c>
      <c r="K20" s="99">
        <v>1</v>
      </c>
      <c r="L20" s="99">
        <v>0</v>
      </c>
      <c r="M20" s="21">
        <v>0</v>
      </c>
      <c r="N20" s="99">
        <v>0</v>
      </c>
      <c r="O20" s="99">
        <v>0</v>
      </c>
      <c r="P20" s="21" t="s">
        <v>46</v>
      </c>
      <c r="Q20" s="99">
        <v>22</v>
      </c>
      <c r="R20" s="99">
        <v>5</v>
      </c>
      <c r="S20" s="21">
        <v>22.727272727272727</v>
      </c>
      <c r="T20" s="99">
        <v>22</v>
      </c>
      <c r="U20" s="99">
        <v>3</v>
      </c>
      <c r="V20" s="21">
        <v>13.636363636363635</v>
      </c>
      <c r="W20" s="99">
        <v>22</v>
      </c>
      <c r="X20" s="99">
        <v>3</v>
      </c>
      <c r="Y20" s="21">
        <v>13.636363636363635</v>
      </c>
      <c r="Z20" s="99">
        <v>20</v>
      </c>
      <c r="AA20" s="99">
        <v>1</v>
      </c>
      <c r="AB20" s="21">
        <v>5</v>
      </c>
      <c r="AC20" s="23"/>
      <c r="AD20" s="24"/>
    </row>
    <row r="21" spans="1:30">
      <c r="A21" s="125"/>
      <c r="B21" s="125"/>
      <c r="C21" s="125"/>
      <c r="D21" s="125"/>
      <c r="E21" s="126"/>
      <c r="F21" s="125"/>
      <c r="G21" s="125"/>
      <c r="H21" s="125"/>
      <c r="I21" s="125"/>
      <c r="J21" s="125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</row>
    <row r="22" spans="1:30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30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30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30"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30"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30"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30"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30"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</row>
    <row r="30" spans="1:30"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</row>
    <row r="31" spans="1:30"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</row>
    <row r="32" spans="1:30"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</row>
    <row r="33" spans="11:25"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</row>
    <row r="34" spans="11:25"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</row>
    <row r="35" spans="11:25"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</row>
    <row r="36" spans="11:25"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</row>
    <row r="37" spans="11:25"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</row>
    <row r="38" spans="11:25"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</row>
    <row r="39" spans="11:25"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</row>
    <row r="40" spans="11:25"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</row>
    <row r="41" spans="11:25"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</row>
    <row r="42" spans="11:25"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</row>
    <row r="43" spans="11:25"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</row>
    <row r="44" spans="11:25"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1:25"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</row>
    <row r="46" spans="11:25"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</row>
    <row r="47" spans="11:25"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</row>
    <row r="48" spans="11:25"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</row>
    <row r="49" spans="11:25"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</row>
    <row r="50" spans="11:25"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</row>
    <row r="51" spans="11:25"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</row>
    <row r="52" spans="11:25"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</row>
    <row r="53" spans="11:25"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</row>
    <row r="54" spans="11:25"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</row>
    <row r="55" spans="11:25"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</row>
    <row r="56" spans="11:25"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1:25"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</row>
    <row r="58" spans="11:25"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</row>
    <row r="59" spans="11:25"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</row>
    <row r="60" spans="11:25"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</row>
    <row r="61" spans="11:25"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</row>
    <row r="62" spans="11:25"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</row>
    <row r="63" spans="11:25"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</row>
    <row r="64" spans="11:25"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</row>
    <row r="65" spans="11:25"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</row>
    <row r="66" spans="11:25"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</row>
    <row r="67" spans="11:25"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</row>
    <row r="68" spans="11:25"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</row>
    <row r="69" spans="11:25"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</row>
    <row r="70" spans="11:25"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</row>
    <row r="71" spans="11:25"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</row>
    <row r="72" spans="11:25"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</row>
    <row r="73" spans="11:25"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</row>
    <row r="74" spans="11:25"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</row>
    <row r="75" spans="11:25"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</row>
    <row r="76" spans="11:25"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</row>
  </sheetData>
  <mergeCells count="11">
    <mergeCell ref="N3:P3"/>
    <mergeCell ref="Q3:S3"/>
    <mergeCell ref="T3:V3"/>
    <mergeCell ref="W3:Y3"/>
    <mergeCell ref="Z3:AB3"/>
    <mergeCell ref="B1:M1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0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60" zoomScaleNormal="60" zoomScaleSheetLayoutView="80" workbookViewId="0">
      <selection activeCell="D10" sqref="D10"/>
    </sheetView>
  </sheetViews>
  <sheetFormatPr defaultColWidth="8" defaultRowHeight="12.75"/>
  <cols>
    <col min="1" max="1" width="61.7109375" style="2" customWidth="1"/>
    <col min="2" max="2" width="23.7109375" style="13" customWidth="1"/>
    <col min="3" max="3" width="24.5703125" style="13" customWidth="1"/>
    <col min="4" max="4" width="12.5703125" style="2" customWidth="1"/>
    <col min="5" max="5" width="13.85546875" style="2" customWidth="1"/>
    <col min="6" max="16384" width="8" style="2"/>
  </cols>
  <sheetData>
    <row r="1" spans="1:9" ht="65.25" customHeight="1">
      <c r="A1" s="164" t="s">
        <v>101</v>
      </c>
      <c r="B1" s="164"/>
      <c r="C1" s="164"/>
      <c r="D1" s="164"/>
      <c r="E1" s="164"/>
    </row>
    <row r="2" spans="1:9" ht="9.75" customHeight="1">
      <c r="A2" s="165"/>
      <c r="B2" s="165"/>
      <c r="C2" s="165"/>
      <c r="D2" s="165"/>
      <c r="E2" s="165"/>
    </row>
    <row r="3" spans="1:9" s="3" customFormat="1" ht="23.25" customHeight="1">
      <c r="A3" s="139" t="s">
        <v>0</v>
      </c>
      <c r="B3" s="146" t="s">
        <v>49</v>
      </c>
      <c r="C3" s="146" t="s">
        <v>50</v>
      </c>
      <c r="D3" s="142" t="s">
        <v>1</v>
      </c>
      <c r="E3" s="143"/>
    </row>
    <row r="4" spans="1:9" s="3" customFormat="1" ht="30" customHeight="1">
      <c r="A4" s="140"/>
      <c r="B4" s="147"/>
      <c r="C4" s="147"/>
      <c r="D4" s="4" t="s">
        <v>2</v>
      </c>
      <c r="E4" s="5" t="s">
        <v>12</v>
      </c>
    </row>
    <row r="5" spans="1:9" s="6" customFormat="1" ht="13.5" customHeight="1">
      <c r="A5" s="68" t="s">
        <v>3</v>
      </c>
      <c r="B5" s="69">
        <v>1</v>
      </c>
      <c r="C5" s="69">
        <v>2</v>
      </c>
      <c r="D5" s="69">
        <v>3</v>
      </c>
      <c r="E5" s="69">
        <v>4</v>
      </c>
    </row>
    <row r="6" spans="1:9" s="6" customFormat="1" ht="30.75" customHeight="1">
      <c r="A6" s="7" t="s">
        <v>39</v>
      </c>
      <c r="B6" s="110" t="s">
        <v>45</v>
      </c>
      <c r="C6" s="105">
        <v>19</v>
      </c>
      <c r="D6" s="110" t="s">
        <v>45</v>
      </c>
      <c r="E6" s="110" t="s">
        <v>45</v>
      </c>
    </row>
    <row r="7" spans="1:9" s="3" customFormat="1" ht="29.25" customHeight="1">
      <c r="A7" s="7" t="s">
        <v>13</v>
      </c>
      <c r="B7" s="61">
        <v>90</v>
      </c>
      <c r="C7" s="61">
        <v>18</v>
      </c>
      <c r="D7" s="8">
        <v>20</v>
      </c>
      <c r="E7" s="59">
        <v>-72</v>
      </c>
      <c r="I7" s="9"/>
    </row>
    <row r="8" spans="1:9" s="3" customFormat="1" ht="48.75" customHeight="1">
      <c r="A8" s="10" t="s">
        <v>17</v>
      </c>
      <c r="B8" s="61">
        <v>4</v>
      </c>
      <c r="C8" s="61">
        <v>2</v>
      </c>
      <c r="D8" s="8">
        <v>50</v>
      </c>
      <c r="E8" s="59">
        <v>-2</v>
      </c>
      <c r="I8" s="9"/>
    </row>
    <row r="9" spans="1:9" s="3" customFormat="1" ht="34.5" customHeight="1">
      <c r="A9" s="11" t="s">
        <v>18</v>
      </c>
      <c r="B9" s="61">
        <v>1</v>
      </c>
      <c r="C9" s="61">
        <v>0</v>
      </c>
      <c r="D9" s="8">
        <v>0</v>
      </c>
      <c r="E9" s="59">
        <v>-1</v>
      </c>
      <c r="I9" s="9"/>
    </row>
    <row r="10" spans="1:9" s="3" customFormat="1" ht="48.75" customHeight="1">
      <c r="A10" s="11" t="s">
        <v>16</v>
      </c>
      <c r="B10" s="61">
        <v>0</v>
      </c>
      <c r="C10" s="61">
        <v>0</v>
      </c>
      <c r="D10" s="8">
        <v>0</v>
      </c>
      <c r="E10" s="59">
        <v>0</v>
      </c>
      <c r="I10" s="9"/>
    </row>
    <row r="11" spans="1:9" s="3" customFormat="1" ht="54.75" customHeight="1">
      <c r="A11" s="11" t="s">
        <v>15</v>
      </c>
      <c r="B11" s="61">
        <v>71</v>
      </c>
      <c r="C11" s="61">
        <v>11</v>
      </c>
      <c r="D11" s="8">
        <v>15.492957746478872</v>
      </c>
      <c r="E11" s="59">
        <v>-60</v>
      </c>
      <c r="I11" s="9"/>
    </row>
    <row r="12" spans="1:9" s="3" customFormat="1" ht="12.75" customHeight="1">
      <c r="A12" s="135" t="s">
        <v>5</v>
      </c>
      <c r="B12" s="136"/>
      <c r="C12" s="136"/>
      <c r="D12" s="136"/>
      <c r="E12" s="136"/>
      <c r="I12" s="9"/>
    </row>
    <row r="13" spans="1:9" s="3" customFormat="1" ht="18" customHeight="1">
      <c r="A13" s="137"/>
      <c r="B13" s="138"/>
      <c r="C13" s="138"/>
      <c r="D13" s="138"/>
      <c r="E13" s="138"/>
      <c r="I13" s="9"/>
    </row>
    <row r="14" spans="1:9" s="3" customFormat="1" ht="20.25" customHeight="1">
      <c r="A14" s="139" t="s">
        <v>0</v>
      </c>
      <c r="B14" s="141" t="s">
        <v>51</v>
      </c>
      <c r="C14" s="141" t="s">
        <v>52</v>
      </c>
      <c r="D14" s="142" t="s">
        <v>1</v>
      </c>
      <c r="E14" s="143"/>
      <c r="I14" s="9"/>
    </row>
    <row r="15" spans="1:9" ht="27.75" customHeight="1">
      <c r="A15" s="140"/>
      <c r="B15" s="141"/>
      <c r="C15" s="141"/>
      <c r="D15" s="4" t="s">
        <v>2</v>
      </c>
      <c r="E15" s="5" t="s">
        <v>12</v>
      </c>
      <c r="I15" s="9"/>
    </row>
    <row r="16" spans="1:9" ht="27.75" customHeight="1">
      <c r="A16" s="7" t="s">
        <v>40</v>
      </c>
      <c r="B16" s="61">
        <v>78</v>
      </c>
      <c r="C16" s="62">
        <v>15</v>
      </c>
      <c r="D16" s="132">
        <v>19.230769230769234</v>
      </c>
      <c r="E16" s="61">
        <v>-63</v>
      </c>
      <c r="I16" s="9"/>
    </row>
    <row r="17" spans="1:9" ht="25.5" customHeight="1">
      <c r="A17" s="1" t="s">
        <v>13</v>
      </c>
      <c r="B17" s="62">
        <v>73</v>
      </c>
      <c r="C17" s="62">
        <v>14</v>
      </c>
      <c r="D17" s="12">
        <v>19.17808219178082</v>
      </c>
      <c r="E17" s="60">
        <v>-59</v>
      </c>
      <c r="I17" s="9"/>
    </row>
    <row r="18" spans="1:9" ht="27.75" customHeight="1">
      <c r="A18" s="1" t="s">
        <v>14</v>
      </c>
      <c r="B18" s="62">
        <v>62</v>
      </c>
      <c r="C18" s="62">
        <v>10</v>
      </c>
      <c r="D18" s="12">
        <v>16.129032258064516</v>
      </c>
      <c r="E18" s="60">
        <v>-52</v>
      </c>
      <c r="I18" s="9"/>
    </row>
    <row r="19" spans="1:9" ht="43.5" customHeight="1">
      <c r="A19" s="163" t="s">
        <v>86</v>
      </c>
      <c r="B19" s="163"/>
      <c r="C19" s="163"/>
      <c r="D19" s="163"/>
      <c r="E19" s="163"/>
    </row>
    <row r="20" spans="1:9" ht="57" customHeight="1">
      <c r="A20" s="162"/>
      <c r="B20" s="162"/>
      <c r="C20" s="162"/>
      <c r="D20" s="162"/>
      <c r="E20" s="162"/>
    </row>
  </sheetData>
  <mergeCells count="13">
    <mergeCell ref="A1:E1"/>
    <mergeCell ref="A2:E2"/>
    <mergeCell ref="B3:B4"/>
    <mergeCell ref="C3:C4"/>
    <mergeCell ref="D3:E3"/>
    <mergeCell ref="A3:A4"/>
    <mergeCell ref="A20:E20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76"/>
  <sheetViews>
    <sheetView zoomScale="80" zoomScaleNormal="80" zoomScaleSheetLayoutView="90" workbookViewId="0">
      <selection activeCell="H3" sqref="H3:J3"/>
    </sheetView>
  </sheetViews>
  <sheetFormatPr defaultRowHeight="14.25"/>
  <cols>
    <col min="1" max="1" width="37" style="114" customWidth="1"/>
    <col min="2" max="2" width="9.85546875" style="114" customWidth="1"/>
    <col min="3" max="3" width="9.5703125" style="114" customWidth="1"/>
    <col min="4" max="4" width="8.7109375" style="114" customWidth="1"/>
    <col min="5" max="5" width="9.5703125" style="114" customWidth="1"/>
    <col min="6" max="13" width="8.7109375" style="114" customWidth="1"/>
    <col min="14" max="15" width="9.42578125" style="114" customWidth="1"/>
    <col min="16" max="16" width="8.5703125" style="114" customWidth="1"/>
    <col min="17" max="18" width="9.42578125" style="114" customWidth="1"/>
    <col min="19" max="19" width="8.5703125" style="114" customWidth="1"/>
    <col min="20" max="21" width="8.140625" style="114" customWidth="1"/>
    <col min="22" max="22" width="8.5703125" style="114" customWidth="1"/>
    <col min="23" max="23" width="8.7109375" style="114" customWidth="1"/>
    <col min="24" max="24" width="8.85546875" style="114" customWidth="1"/>
    <col min="25" max="25" width="8.5703125" style="114" customWidth="1"/>
    <col min="26" max="16384" width="9.140625" style="114"/>
  </cols>
  <sheetData>
    <row r="1" spans="1:30" s="16" customFormat="1" ht="43.5" customHeight="1">
      <c r="A1" s="121"/>
      <c r="B1" s="159" t="s">
        <v>87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AB1" s="123" t="s">
        <v>80</v>
      </c>
    </row>
    <row r="2" spans="1:30" s="92" customFormat="1" ht="14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17" t="s">
        <v>6</v>
      </c>
      <c r="N2" s="98"/>
      <c r="O2" s="98"/>
      <c r="P2" s="98"/>
      <c r="Q2" s="113"/>
      <c r="R2" s="113"/>
      <c r="S2" s="113"/>
      <c r="T2" s="113"/>
      <c r="U2" s="113"/>
      <c r="V2" s="113"/>
      <c r="X2" s="113"/>
      <c r="Y2" s="17"/>
      <c r="Z2" s="17"/>
      <c r="AA2" s="17"/>
      <c r="AB2" s="55" t="s">
        <v>6</v>
      </c>
    </row>
    <row r="3" spans="1:30" s="18" customFormat="1" ht="74.25" customHeight="1">
      <c r="A3" s="160"/>
      <c r="B3" s="149" t="s">
        <v>81</v>
      </c>
      <c r="C3" s="149"/>
      <c r="D3" s="149"/>
      <c r="E3" s="149" t="s">
        <v>82</v>
      </c>
      <c r="F3" s="149"/>
      <c r="G3" s="149"/>
      <c r="H3" s="149" t="s">
        <v>31</v>
      </c>
      <c r="I3" s="149"/>
      <c r="J3" s="149"/>
      <c r="K3" s="149" t="s">
        <v>19</v>
      </c>
      <c r="L3" s="149"/>
      <c r="M3" s="149"/>
      <c r="N3" s="149" t="s">
        <v>8</v>
      </c>
      <c r="O3" s="149"/>
      <c r="P3" s="149"/>
      <c r="Q3" s="150" t="s">
        <v>7</v>
      </c>
      <c r="R3" s="151"/>
      <c r="S3" s="152"/>
      <c r="T3" s="149" t="s">
        <v>83</v>
      </c>
      <c r="U3" s="149"/>
      <c r="V3" s="149"/>
      <c r="W3" s="149" t="s">
        <v>20</v>
      </c>
      <c r="X3" s="149"/>
      <c r="Y3" s="149"/>
      <c r="Z3" s="149" t="s">
        <v>9</v>
      </c>
      <c r="AA3" s="149"/>
      <c r="AB3" s="149"/>
    </row>
    <row r="4" spans="1:30" s="19" customFormat="1" ht="21.75" customHeight="1">
      <c r="A4" s="161"/>
      <c r="B4" s="101" t="s">
        <v>44</v>
      </c>
      <c r="C4" s="101" t="s">
        <v>79</v>
      </c>
      <c r="D4" s="102" t="s">
        <v>2</v>
      </c>
      <c r="E4" s="101" t="s">
        <v>44</v>
      </c>
      <c r="F4" s="101" t="s">
        <v>79</v>
      </c>
      <c r="G4" s="102" t="s">
        <v>2</v>
      </c>
      <c r="H4" s="101" t="s">
        <v>44</v>
      </c>
      <c r="I4" s="101" t="s">
        <v>79</v>
      </c>
      <c r="J4" s="102" t="s">
        <v>2</v>
      </c>
      <c r="K4" s="101" t="s">
        <v>44</v>
      </c>
      <c r="L4" s="101" t="s">
        <v>79</v>
      </c>
      <c r="M4" s="102" t="s">
        <v>2</v>
      </c>
      <c r="N4" s="101" t="s">
        <v>44</v>
      </c>
      <c r="O4" s="101" t="s">
        <v>79</v>
      </c>
      <c r="P4" s="102" t="s">
        <v>2</v>
      </c>
      <c r="Q4" s="101" t="s">
        <v>44</v>
      </c>
      <c r="R4" s="101" t="s">
        <v>79</v>
      </c>
      <c r="S4" s="102" t="s">
        <v>2</v>
      </c>
      <c r="T4" s="101" t="s">
        <v>44</v>
      </c>
      <c r="U4" s="101" t="s">
        <v>79</v>
      </c>
      <c r="V4" s="102" t="s">
        <v>2</v>
      </c>
      <c r="W4" s="101" t="s">
        <v>44</v>
      </c>
      <c r="X4" s="101" t="s">
        <v>79</v>
      </c>
      <c r="Y4" s="102" t="s">
        <v>2</v>
      </c>
      <c r="Z4" s="101" t="s">
        <v>44</v>
      </c>
      <c r="AA4" s="101" t="s">
        <v>79</v>
      </c>
      <c r="AB4" s="102" t="s">
        <v>2</v>
      </c>
    </row>
    <row r="5" spans="1:30" s="65" customFormat="1" ht="11.25" customHeight="1">
      <c r="A5" s="66" t="s">
        <v>3</v>
      </c>
      <c r="B5" s="128">
        <v>1</v>
      </c>
      <c r="C5" s="128">
        <v>2</v>
      </c>
      <c r="D5" s="128">
        <v>3</v>
      </c>
      <c r="E5" s="128">
        <v>4</v>
      </c>
      <c r="F5" s="128">
        <v>5</v>
      </c>
      <c r="G5" s="128">
        <v>6</v>
      </c>
      <c r="H5" s="128">
        <v>7</v>
      </c>
      <c r="I5" s="128">
        <v>8</v>
      </c>
      <c r="J5" s="128">
        <v>9</v>
      </c>
      <c r="K5" s="128">
        <v>13</v>
      </c>
      <c r="L5" s="128">
        <v>14</v>
      </c>
      <c r="M5" s="128">
        <v>15</v>
      </c>
      <c r="N5" s="128">
        <v>16</v>
      </c>
      <c r="O5" s="128">
        <v>17</v>
      </c>
      <c r="P5" s="128">
        <v>18</v>
      </c>
      <c r="Q5" s="128">
        <v>19</v>
      </c>
      <c r="R5" s="128">
        <v>20</v>
      </c>
      <c r="S5" s="128">
        <v>21</v>
      </c>
      <c r="T5" s="128">
        <v>22</v>
      </c>
      <c r="U5" s="128">
        <v>23</v>
      </c>
      <c r="V5" s="128">
        <v>24</v>
      </c>
      <c r="W5" s="128">
        <v>25</v>
      </c>
      <c r="X5" s="128">
        <v>26</v>
      </c>
      <c r="Y5" s="128">
        <v>27</v>
      </c>
      <c r="Z5" s="128">
        <v>25</v>
      </c>
      <c r="AA5" s="128">
        <v>26</v>
      </c>
      <c r="AB5" s="128">
        <v>27</v>
      </c>
    </row>
    <row r="6" spans="1:30" s="86" customFormat="1" ht="24" customHeight="1">
      <c r="A6" s="71" t="s">
        <v>4</v>
      </c>
      <c r="B6" s="84">
        <v>97</v>
      </c>
      <c r="C6" s="84">
        <v>19</v>
      </c>
      <c r="D6" s="85">
        <v>19.587628865979383</v>
      </c>
      <c r="E6" s="84">
        <v>90</v>
      </c>
      <c r="F6" s="84">
        <v>18</v>
      </c>
      <c r="G6" s="85">
        <v>20</v>
      </c>
      <c r="H6" s="84">
        <v>4</v>
      </c>
      <c r="I6" s="84">
        <v>2</v>
      </c>
      <c r="J6" s="85">
        <v>50</v>
      </c>
      <c r="K6" s="84">
        <v>1</v>
      </c>
      <c r="L6" s="84">
        <v>0</v>
      </c>
      <c r="M6" s="85">
        <v>0</v>
      </c>
      <c r="N6" s="84">
        <v>0</v>
      </c>
      <c r="O6" s="84">
        <v>0</v>
      </c>
      <c r="P6" s="85" t="s">
        <v>46</v>
      </c>
      <c r="Q6" s="84">
        <v>71</v>
      </c>
      <c r="R6" s="84">
        <v>11</v>
      </c>
      <c r="S6" s="85">
        <v>15.492957746478872</v>
      </c>
      <c r="T6" s="84">
        <v>78</v>
      </c>
      <c r="U6" s="84">
        <v>15</v>
      </c>
      <c r="V6" s="85">
        <v>19.230769230769234</v>
      </c>
      <c r="W6" s="84">
        <v>73</v>
      </c>
      <c r="X6" s="84">
        <v>14</v>
      </c>
      <c r="Y6" s="85">
        <v>19.17808219178082</v>
      </c>
      <c r="Z6" s="84">
        <v>62</v>
      </c>
      <c r="AA6" s="84">
        <v>10</v>
      </c>
      <c r="AB6" s="85">
        <v>16.129032258064516</v>
      </c>
      <c r="AC6" s="129"/>
    </row>
    <row r="7" spans="1:30" s="25" customFormat="1" ht="16.5" customHeight="1">
      <c r="A7" s="83" t="s">
        <v>65</v>
      </c>
      <c r="B7" s="99">
        <v>24</v>
      </c>
      <c r="C7" s="99">
        <v>1</v>
      </c>
      <c r="D7" s="21">
        <v>4.1666666666666661</v>
      </c>
      <c r="E7" s="99">
        <v>23</v>
      </c>
      <c r="F7" s="22">
        <v>1</v>
      </c>
      <c r="G7" s="21">
        <v>4.3478260869565215</v>
      </c>
      <c r="H7" s="99">
        <v>1</v>
      </c>
      <c r="I7" s="99">
        <v>0</v>
      </c>
      <c r="J7" s="21">
        <v>0</v>
      </c>
      <c r="K7" s="99">
        <v>0</v>
      </c>
      <c r="L7" s="99">
        <v>0</v>
      </c>
      <c r="M7" s="21" t="s">
        <v>46</v>
      </c>
      <c r="N7" s="99">
        <v>0</v>
      </c>
      <c r="O7" s="99">
        <v>0</v>
      </c>
      <c r="P7" s="21" t="s">
        <v>46</v>
      </c>
      <c r="Q7" s="99">
        <v>17</v>
      </c>
      <c r="R7" s="99">
        <v>0</v>
      </c>
      <c r="S7" s="21">
        <v>0</v>
      </c>
      <c r="T7" s="99">
        <v>17</v>
      </c>
      <c r="U7" s="99">
        <v>1</v>
      </c>
      <c r="V7" s="21">
        <v>5.8823529411764701</v>
      </c>
      <c r="W7" s="99">
        <v>17</v>
      </c>
      <c r="X7" s="99">
        <v>1</v>
      </c>
      <c r="Y7" s="21">
        <v>5.8823529411764701</v>
      </c>
      <c r="Z7" s="99">
        <v>13</v>
      </c>
      <c r="AA7" s="99">
        <v>0</v>
      </c>
      <c r="AB7" s="21">
        <v>0</v>
      </c>
      <c r="AC7" s="23"/>
      <c r="AD7" s="24"/>
    </row>
    <row r="8" spans="1:30" s="26" customFormat="1" ht="16.5" customHeight="1">
      <c r="A8" s="83" t="s">
        <v>66</v>
      </c>
      <c r="B8" s="99">
        <v>21</v>
      </c>
      <c r="C8" s="99">
        <v>4</v>
      </c>
      <c r="D8" s="21">
        <v>19.047619047619047</v>
      </c>
      <c r="E8" s="99">
        <v>18</v>
      </c>
      <c r="F8" s="22">
        <v>4</v>
      </c>
      <c r="G8" s="21">
        <v>22.222222222222221</v>
      </c>
      <c r="H8" s="99">
        <v>1</v>
      </c>
      <c r="I8" s="99">
        <v>0</v>
      </c>
      <c r="J8" s="21">
        <v>0</v>
      </c>
      <c r="K8" s="99">
        <v>0</v>
      </c>
      <c r="L8" s="99">
        <v>0</v>
      </c>
      <c r="M8" s="21" t="s">
        <v>46</v>
      </c>
      <c r="N8" s="99">
        <v>0</v>
      </c>
      <c r="O8" s="99">
        <v>0</v>
      </c>
      <c r="P8" s="21" t="s">
        <v>46</v>
      </c>
      <c r="Q8" s="99">
        <v>17</v>
      </c>
      <c r="R8" s="99">
        <v>2</v>
      </c>
      <c r="S8" s="21">
        <v>11.76470588235294</v>
      </c>
      <c r="T8" s="99">
        <v>18</v>
      </c>
      <c r="U8" s="99">
        <v>4</v>
      </c>
      <c r="V8" s="21">
        <v>22.222222222222221</v>
      </c>
      <c r="W8" s="99">
        <v>15</v>
      </c>
      <c r="X8" s="99">
        <v>4</v>
      </c>
      <c r="Y8" s="21">
        <v>26.666666666666668</v>
      </c>
      <c r="Z8" s="99">
        <v>13</v>
      </c>
      <c r="AA8" s="99">
        <v>2</v>
      </c>
      <c r="AB8" s="21">
        <v>15.384615384615385</v>
      </c>
      <c r="AC8" s="23"/>
      <c r="AD8" s="24"/>
    </row>
    <row r="9" spans="1:30" s="25" customFormat="1" ht="16.5" customHeight="1">
      <c r="A9" s="83" t="s">
        <v>67</v>
      </c>
      <c r="B9" s="99">
        <v>3</v>
      </c>
      <c r="C9" s="99">
        <v>1</v>
      </c>
      <c r="D9" s="21">
        <v>33.333333333333329</v>
      </c>
      <c r="E9" s="99">
        <v>3</v>
      </c>
      <c r="F9" s="22">
        <v>1</v>
      </c>
      <c r="G9" s="21">
        <v>33.333333333333329</v>
      </c>
      <c r="H9" s="99">
        <v>0</v>
      </c>
      <c r="I9" s="99">
        <v>0</v>
      </c>
      <c r="J9" s="21" t="s">
        <v>46</v>
      </c>
      <c r="K9" s="99">
        <v>0</v>
      </c>
      <c r="L9" s="99">
        <v>0</v>
      </c>
      <c r="M9" s="21" t="s">
        <v>46</v>
      </c>
      <c r="N9" s="99">
        <v>0</v>
      </c>
      <c r="O9" s="99">
        <v>0</v>
      </c>
      <c r="P9" s="21" t="s">
        <v>46</v>
      </c>
      <c r="Q9" s="99">
        <v>3</v>
      </c>
      <c r="R9" s="99">
        <v>0</v>
      </c>
      <c r="S9" s="21">
        <v>0</v>
      </c>
      <c r="T9" s="99">
        <v>3</v>
      </c>
      <c r="U9" s="99">
        <v>1</v>
      </c>
      <c r="V9" s="21">
        <v>33.333333333333329</v>
      </c>
      <c r="W9" s="99">
        <v>3</v>
      </c>
      <c r="X9" s="99">
        <v>1</v>
      </c>
      <c r="Y9" s="21">
        <v>33.333333333333329</v>
      </c>
      <c r="Z9" s="99">
        <v>3</v>
      </c>
      <c r="AA9" s="99">
        <v>1</v>
      </c>
      <c r="AB9" s="21">
        <v>33.333333333333329</v>
      </c>
      <c r="AC9" s="23"/>
      <c r="AD9" s="24"/>
    </row>
    <row r="10" spans="1:30" s="25" customFormat="1" ht="16.5" customHeight="1">
      <c r="A10" s="83" t="s">
        <v>68</v>
      </c>
      <c r="B10" s="99">
        <v>7</v>
      </c>
      <c r="C10" s="99">
        <v>3</v>
      </c>
      <c r="D10" s="21">
        <v>42.857142857142854</v>
      </c>
      <c r="E10" s="99">
        <v>6</v>
      </c>
      <c r="F10" s="22">
        <v>3</v>
      </c>
      <c r="G10" s="21">
        <v>50</v>
      </c>
      <c r="H10" s="99">
        <v>0</v>
      </c>
      <c r="I10" s="99">
        <v>0</v>
      </c>
      <c r="J10" s="21" t="s">
        <v>46</v>
      </c>
      <c r="K10" s="99">
        <v>0</v>
      </c>
      <c r="L10" s="99">
        <v>0</v>
      </c>
      <c r="M10" s="21" t="s">
        <v>46</v>
      </c>
      <c r="N10" s="99">
        <v>0</v>
      </c>
      <c r="O10" s="99">
        <v>0</v>
      </c>
      <c r="P10" s="21" t="s">
        <v>46</v>
      </c>
      <c r="Q10" s="99">
        <v>5</v>
      </c>
      <c r="R10" s="99">
        <v>3</v>
      </c>
      <c r="S10" s="21">
        <v>60</v>
      </c>
      <c r="T10" s="99">
        <v>6</v>
      </c>
      <c r="U10" s="99">
        <v>3</v>
      </c>
      <c r="V10" s="21">
        <v>50</v>
      </c>
      <c r="W10" s="99">
        <v>6</v>
      </c>
      <c r="X10" s="99">
        <v>3</v>
      </c>
      <c r="Y10" s="21">
        <v>50</v>
      </c>
      <c r="Z10" s="99">
        <v>4</v>
      </c>
      <c r="AA10" s="99">
        <v>3</v>
      </c>
      <c r="AB10" s="21">
        <v>75</v>
      </c>
      <c r="AC10" s="23"/>
      <c r="AD10" s="24"/>
    </row>
    <row r="11" spans="1:30" s="25" customFormat="1" ht="16.5" customHeight="1">
      <c r="A11" s="83" t="s">
        <v>69</v>
      </c>
      <c r="B11" s="99">
        <v>11</v>
      </c>
      <c r="C11" s="99">
        <v>2</v>
      </c>
      <c r="D11" s="21">
        <v>18.181818181818183</v>
      </c>
      <c r="E11" s="99">
        <v>10</v>
      </c>
      <c r="F11" s="22">
        <v>2</v>
      </c>
      <c r="G11" s="21">
        <v>20</v>
      </c>
      <c r="H11" s="99">
        <v>0</v>
      </c>
      <c r="I11" s="99">
        <v>1</v>
      </c>
      <c r="J11" s="21" t="s">
        <v>46</v>
      </c>
      <c r="K11" s="99">
        <v>1</v>
      </c>
      <c r="L11" s="99">
        <v>0</v>
      </c>
      <c r="M11" s="21">
        <v>0</v>
      </c>
      <c r="N11" s="99">
        <v>0</v>
      </c>
      <c r="O11" s="99">
        <v>0</v>
      </c>
      <c r="P11" s="21" t="s">
        <v>46</v>
      </c>
      <c r="Q11" s="99">
        <v>6</v>
      </c>
      <c r="R11" s="99">
        <v>2</v>
      </c>
      <c r="S11" s="21">
        <v>33.333333333333329</v>
      </c>
      <c r="T11" s="99">
        <v>9</v>
      </c>
      <c r="U11" s="99">
        <v>1</v>
      </c>
      <c r="V11" s="21">
        <v>11.111111111111111</v>
      </c>
      <c r="W11" s="99">
        <v>8</v>
      </c>
      <c r="X11" s="99">
        <v>1</v>
      </c>
      <c r="Y11" s="21">
        <v>12.5</v>
      </c>
      <c r="Z11" s="99">
        <v>7</v>
      </c>
      <c r="AA11" s="99">
        <v>1</v>
      </c>
      <c r="AB11" s="21">
        <v>14.285714285714285</v>
      </c>
      <c r="AC11" s="23"/>
      <c r="AD11" s="24"/>
    </row>
    <row r="12" spans="1:30" s="25" customFormat="1" ht="16.5" customHeight="1">
      <c r="A12" s="83" t="s">
        <v>70</v>
      </c>
      <c r="B12" s="99">
        <v>5</v>
      </c>
      <c r="C12" s="99">
        <v>0</v>
      </c>
      <c r="D12" s="21">
        <v>0</v>
      </c>
      <c r="E12" s="99">
        <v>5</v>
      </c>
      <c r="F12" s="22">
        <v>0</v>
      </c>
      <c r="G12" s="21">
        <v>0</v>
      </c>
      <c r="H12" s="99">
        <v>0</v>
      </c>
      <c r="I12" s="99">
        <v>0</v>
      </c>
      <c r="J12" s="21" t="s">
        <v>46</v>
      </c>
      <c r="K12" s="99">
        <v>0</v>
      </c>
      <c r="L12" s="99">
        <v>0</v>
      </c>
      <c r="M12" s="21" t="s">
        <v>46</v>
      </c>
      <c r="N12" s="99">
        <v>0</v>
      </c>
      <c r="O12" s="99">
        <v>0</v>
      </c>
      <c r="P12" s="21" t="s">
        <v>46</v>
      </c>
      <c r="Q12" s="99">
        <v>5</v>
      </c>
      <c r="R12" s="99">
        <v>0</v>
      </c>
      <c r="S12" s="21">
        <v>0</v>
      </c>
      <c r="T12" s="99">
        <v>5</v>
      </c>
      <c r="U12" s="99">
        <v>0</v>
      </c>
      <c r="V12" s="21">
        <v>0</v>
      </c>
      <c r="W12" s="99">
        <v>5</v>
      </c>
      <c r="X12" s="99">
        <v>0</v>
      </c>
      <c r="Y12" s="21">
        <v>0</v>
      </c>
      <c r="Z12" s="99">
        <v>5</v>
      </c>
      <c r="AA12" s="99">
        <v>0</v>
      </c>
      <c r="AB12" s="21">
        <v>0</v>
      </c>
      <c r="AC12" s="23"/>
      <c r="AD12" s="24"/>
    </row>
    <row r="13" spans="1:30" s="25" customFormat="1" ht="16.5" customHeight="1">
      <c r="A13" s="83" t="s">
        <v>71</v>
      </c>
      <c r="B13" s="99">
        <v>0</v>
      </c>
      <c r="C13" s="99">
        <v>0</v>
      </c>
      <c r="D13" s="21" t="s">
        <v>46</v>
      </c>
      <c r="E13" s="99">
        <v>0</v>
      </c>
      <c r="F13" s="22">
        <v>0</v>
      </c>
      <c r="G13" s="21" t="s">
        <v>46</v>
      </c>
      <c r="H13" s="99">
        <v>0</v>
      </c>
      <c r="I13" s="99">
        <v>0</v>
      </c>
      <c r="J13" s="21" t="s">
        <v>46</v>
      </c>
      <c r="K13" s="99">
        <v>0</v>
      </c>
      <c r="L13" s="99">
        <v>0</v>
      </c>
      <c r="M13" s="21" t="s">
        <v>46</v>
      </c>
      <c r="N13" s="99">
        <v>0</v>
      </c>
      <c r="O13" s="99">
        <v>0</v>
      </c>
      <c r="P13" s="21" t="s">
        <v>46</v>
      </c>
      <c r="Q13" s="99">
        <v>0</v>
      </c>
      <c r="R13" s="99">
        <v>0</v>
      </c>
      <c r="S13" s="21" t="s">
        <v>46</v>
      </c>
      <c r="T13" s="99">
        <v>0</v>
      </c>
      <c r="U13" s="99">
        <v>0</v>
      </c>
      <c r="V13" s="21" t="s">
        <v>46</v>
      </c>
      <c r="W13" s="99">
        <v>0</v>
      </c>
      <c r="X13" s="99">
        <v>0</v>
      </c>
      <c r="Y13" s="21" t="s">
        <v>46</v>
      </c>
      <c r="Z13" s="99">
        <v>0</v>
      </c>
      <c r="AA13" s="99">
        <v>0</v>
      </c>
      <c r="AB13" s="21" t="s">
        <v>46</v>
      </c>
      <c r="AC13" s="23"/>
      <c r="AD13" s="24"/>
    </row>
    <row r="14" spans="1:30" s="25" customFormat="1" ht="16.5" customHeight="1">
      <c r="A14" s="83" t="s">
        <v>72</v>
      </c>
      <c r="B14" s="99">
        <v>2</v>
      </c>
      <c r="C14" s="99">
        <v>0</v>
      </c>
      <c r="D14" s="21">
        <v>0</v>
      </c>
      <c r="E14" s="99">
        <v>2</v>
      </c>
      <c r="F14" s="22">
        <v>0</v>
      </c>
      <c r="G14" s="21">
        <v>0</v>
      </c>
      <c r="H14" s="99">
        <v>0</v>
      </c>
      <c r="I14" s="99">
        <v>0</v>
      </c>
      <c r="J14" s="21" t="s">
        <v>46</v>
      </c>
      <c r="K14" s="99">
        <v>0</v>
      </c>
      <c r="L14" s="99">
        <v>0</v>
      </c>
      <c r="M14" s="21" t="s">
        <v>46</v>
      </c>
      <c r="N14" s="99">
        <v>0</v>
      </c>
      <c r="O14" s="99">
        <v>0</v>
      </c>
      <c r="P14" s="21" t="s">
        <v>46</v>
      </c>
      <c r="Q14" s="99">
        <v>2</v>
      </c>
      <c r="R14" s="99">
        <v>0</v>
      </c>
      <c r="S14" s="21">
        <v>0</v>
      </c>
      <c r="T14" s="99">
        <v>2</v>
      </c>
      <c r="U14" s="99">
        <v>0</v>
      </c>
      <c r="V14" s="21">
        <v>0</v>
      </c>
      <c r="W14" s="99">
        <v>2</v>
      </c>
      <c r="X14" s="99">
        <v>0</v>
      </c>
      <c r="Y14" s="21">
        <v>0</v>
      </c>
      <c r="Z14" s="99">
        <v>2</v>
      </c>
      <c r="AA14" s="99">
        <v>0</v>
      </c>
      <c r="AB14" s="21">
        <v>0</v>
      </c>
      <c r="AC14" s="23"/>
      <c r="AD14" s="24"/>
    </row>
    <row r="15" spans="1:30" s="25" customFormat="1" ht="16.5" customHeight="1">
      <c r="A15" s="83" t="s">
        <v>73</v>
      </c>
      <c r="B15" s="99">
        <v>4</v>
      </c>
      <c r="C15" s="99">
        <v>0</v>
      </c>
      <c r="D15" s="21">
        <v>0</v>
      </c>
      <c r="E15" s="99">
        <v>4</v>
      </c>
      <c r="F15" s="22">
        <v>0</v>
      </c>
      <c r="G15" s="21">
        <v>0</v>
      </c>
      <c r="H15" s="99">
        <v>0</v>
      </c>
      <c r="I15" s="99">
        <v>0</v>
      </c>
      <c r="J15" s="21" t="s">
        <v>46</v>
      </c>
      <c r="K15" s="99">
        <v>0</v>
      </c>
      <c r="L15" s="99">
        <v>0</v>
      </c>
      <c r="M15" s="21" t="s">
        <v>46</v>
      </c>
      <c r="N15" s="99">
        <v>0</v>
      </c>
      <c r="O15" s="99">
        <v>0</v>
      </c>
      <c r="P15" s="21" t="s">
        <v>46</v>
      </c>
      <c r="Q15" s="99">
        <v>2</v>
      </c>
      <c r="R15" s="99">
        <v>0</v>
      </c>
      <c r="S15" s="21">
        <v>0</v>
      </c>
      <c r="T15" s="99">
        <v>2</v>
      </c>
      <c r="U15" s="99">
        <v>0</v>
      </c>
      <c r="V15" s="21">
        <v>0</v>
      </c>
      <c r="W15" s="99">
        <v>2</v>
      </c>
      <c r="X15" s="99">
        <v>0</v>
      </c>
      <c r="Y15" s="21">
        <v>0</v>
      </c>
      <c r="Z15" s="99">
        <v>1</v>
      </c>
      <c r="AA15" s="99">
        <v>0</v>
      </c>
      <c r="AB15" s="21">
        <v>0</v>
      </c>
      <c r="AC15" s="23"/>
      <c r="AD15" s="24"/>
    </row>
    <row r="16" spans="1:30" s="25" customFormat="1" ht="16.5" customHeight="1">
      <c r="A16" s="83" t="s">
        <v>74</v>
      </c>
      <c r="B16" s="99">
        <v>5</v>
      </c>
      <c r="C16" s="99">
        <v>2</v>
      </c>
      <c r="D16" s="21">
        <v>40</v>
      </c>
      <c r="E16" s="99">
        <v>5</v>
      </c>
      <c r="F16" s="22">
        <v>2</v>
      </c>
      <c r="G16" s="21">
        <v>40</v>
      </c>
      <c r="H16" s="99">
        <v>1</v>
      </c>
      <c r="I16" s="99">
        <v>1</v>
      </c>
      <c r="J16" s="21">
        <v>100</v>
      </c>
      <c r="K16" s="99">
        <v>0</v>
      </c>
      <c r="L16" s="99">
        <v>0</v>
      </c>
      <c r="M16" s="21" t="s">
        <v>46</v>
      </c>
      <c r="N16" s="99">
        <v>0</v>
      </c>
      <c r="O16" s="99">
        <v>0</v>
      </c>
      <c r="P16" s="21" t="s">
        <v>46</v>
      </c>
      <c r="Q16" s="99">
        <v>4</v>
      </c>
      <c r="R16" s="99">
        <v>2</v>
      </c>
      <c r="S16" s="21">
        <v>50</v>
      </c>
      <c r="T16" s="99">
        <v>3</v>
      </c>
      <c r="U16" s="99">
        <v>1</v>
      </c>
      <c r="V16" s="21">
        <v>33.333333333333329</v>
      </c>
      <c r="W16" s="99">
        <v>3</v>
      </c>
      <c r="X16" s="99">
        <v>1</v>
      </c>
      <c r="Y16" s="21">
        <v>33.333333333333329</v>
      </c>
      <c r="Z16" s="99">
        <v>2</v>
      </c>
      <c r="AA16" s="99">
        <v>1</v>
      </c>
      <c r="AB16" s="21">
        <v>50</v>
      </c>
      <c r="AC16" s="23"/>
      <c r="AD16" s="24"/>
    </row>
    <row r="17" spans="1:30" s="25" customFormat="1" ht="16.5" customHeight="1">
      <c r="A17" s="83" t="s">
        <v>75</v>
      </c>
      <c r="B17" s="99">
        <v>2</v>
      </c>
      <c r="C17" s="99">
        <v>0</v>
      </c>
      <c r="D17" s="21">
        <v>0</v>
      </c>
      <c r="E17" s="99">
        <v>2</v>
      </c>
      <c r="F17" s="22">
        <v>0</v>
      </c>
      <c r="G17" s="21">
        <v>0</v>
      </c>
      <c r="H17" s="99">
        <v>0</v>
      </c>
      <c r="I17" s="99">
        <v>0</v>
      </c>
      <c r="J17" s="21" t="s">
        <v>46</v>
      </c>
      <c r="K17" s="99">
        <v>0</v>
      </c>
      <c r="L17" s="99">
        <v>0</v>
      </c>
      <c r="M17" s="21" t="s">
        <v>46</v>
      </c>
      <c r="N17" s="99">
        <v>0</v>
      </c>
      <c r="O17" s="99">
        <v>0</v>
      </c>
      <c r="P17" s="21" t="s">
        <v>46</v>
      </c>
      <c r="Q17" s="99">
        <v>2</v>
      </c>
      <c r="R17" s="99">
        <v>0</v>
      </c>
      <c r="S17" s="21">
        <v>0</v>
      </c>
      <c r="T17" s="99">
        <v>2</v>
      </c>
      <c r="U17" s="99">
        <v>0</v>
      </c>
      <c r="V17" s="21">
        <v>0</v>
      </c>
      <c r="W17" s="99">
        <v>2</v>
      </c>
      <c r="X17" s="99">
        <v>0</v>
      </c>
      <c r="Y17" s="21">
        <v>0</v>
      </c>
      <c r="Z17" s="99">
        <v>2</v>
      </c>
      <c r="AA17" s="99">
        <v>0</v>
      </c>
      <c r="AB17" s="21">
        <v>0</v>
      </c>
      <c r="AC17" s="23"/>
      <c r="AD17" s="24"/>
    </row>
    <row r="18" spans="1:30" s="25" customFormat="1" ht="16.5" customHeight="1">
      <c r="A18" s="83" t="s">
        <v>76</v>
      </c>
      <c r="B18" s="99">
        <v>3</v>
      </c>
      <c r="C18" s="99">
        <v>2</v>
      </c>
      <c r="D18" s="21">
        <v>66.666666666666657</v>
      </c>
      <c r="E18" s="99">
        <v>3</v>
      </c>
      <c r="F18" s="22">
        <v>2</v>
      </c>
      <c r="G18" s="21">
        <v>66.666666666666657</v>
      </c>
      <c r="H18" s="99">
        <v>0</v>
      </c>
      <c r="I18" s="99">
        <v>0</v>
      </c>
      <c r="J18" s="21" t="s">
        <v>46</v>
      </c>
      <c r="K18" s="99">
        <v>0</v>
      </c>
      <c r="L18" s="99">
        <v>0</v>
      </c>
      <c r="M18" s="21" t="s">
        <v>46</v>
      </c>
      <c r="N18" s="99">
        <v>0</v>
      </c>
      <c r="O18" s="99">
        <v>0</v>
      </c>
      <c r="P18" s="21" t="s">
        <v>46</v>
      </c>
      <c r="Q18" s="99">
        <v>3</v>
      </c>
      <c r="R18" s="99">
        <v>1</v>
      </c>
      <c r="S18" s="21">
        <v>33.333333333333329</v>
      </c>
      <c r="T18" s="99">
        <v>3</v>
      </c>
      <c r="U18" s="99">
        <v>1</v>
      </c>
      <c r="V18" s="21">
        <v>33.333333333333329</v>
      </c>
      <c r="W18" s="99">
        <v>3</v>
      </c>
      <c r="X18" s="99">
        <v>1</v>
      </c>
      <c r="Y18" s="21">
        <v>33.333333333333329</v>
      </c>
      <c r="Z18" s="99">
        <v>3</v>
      </c>
      <c r="AA18" s="99">
        <v>0</v>
      </c>
      <c r="AB18" s="21">
        <v>0</v>
      </c>
      <c r="AC18" s="23"/>
      <c r="AD18" s="24"/>
    </row>
    <row r="19" spans="1:30" s="25" customFormat="1" ht="16.5" customHeight="1">
      <c r="A19" s="83" t="s">
        <v>77</v>
      </c>
      <c r="B19" s="99">
        <v>10</v>
      </c>
      <c r="C19" s="99">
        <v>4</v>
      </c>
      <c r="D19" s="21">
        <v>40</v>
      </c>
      <c r="E19" s="99">
        <v>9</v>
      </c>
      <c r="F19" s="22">
        <v>3</v>
      </c>
      <c r="G19" s="21">
        <v>33.333333333333329</v>
      </c>
      <c r="H19" s="99">
        <v>1</v>
      </c>
      <c r="I19" s="99">
        <v>0</v>
      </c>
      <c r="J19" s="21">
        <v>0</v>
      </c>
      <c r="K19" s="99">
        <v>0</v>
      </c>
      <c r="L19" s="99">
        <v>0</v>
      </c>
      <c r="M19" s="21" t="s">
        <v>46</v>
      </c>
      <c r="N19" s="99">
        <v>0</v>
      </c>
      <c r="O19" s="99">
        <v>0</v>
      </c>
      <c r="P19" s="21" t="s">
        <v>46</v>
      </c>
      <c r="Q19" s="99">
        <v>5</v>
      </c>
      <c r="R19" s="99">
        <v>1</v>
      </c>
      <c r="S19" s="21">
        <v>20</v>
      </c>
      <c r="T19" s="99">
        <v>8</v>
      </c>
      <c r="U19" s="99">
        <v>3</v>
      </c>
      <c r="V19" s="21">
        <v>37.5</v>
      </c>
      <c r="W19" s="99">
        <v>7</v>
      </c>
      <c r="X19" s="99">
        <v>2</v>
      </c>
      <c r="Y19" s="21">
        <v>28.571428571428569</v>
      </c>
      <c r="Z19" s="99">
        <v>7</v>
      </c>
      <c r="AA19" s="99">
        <v>2</v>
      </c>
      <c r="AB19" s="21">
        <v>28.571428571428569</v>
      </c>
      <c r="AC19" s="23"/>
      <c r="AD19" s="24"/>
    </row>
    <row r="20" spans="1:30" s="25" customFormat="1" ht="16.5" customHeight="1">
      <c r="A20" s="83" t="s">
        <v>78</v>
      </c>
      <c r="B20" s="99">
        <v>0</v>
      </c>
      <c r="C20" s="99">
        <v>0</v>
      </c>
      <c r="D20" s="21" t="s">
        <v>46</v>
      </c>
      <c r="E20" s="99">
        <v>0</v>
      </c>
      <c r="F20" s="22">
        <v>0</v>
      </c>
      <c r="G20" s="21" t="s">
        <v>46</v>
      </c>
      <c r="H20" s="99">
        <v>0</v>
      </c>
      <c r="I20" s="99">
        <v>0</v>
      </c>
      <c r="J20" s="21" t="s">
        <v>46</v>
      </c>
      <c r="K20" s="99">
        <v>0</v>
      </c>
      <c r="L20" s="99">
        <v>0</v>
      </c>
      <c r="M20" s="21" t="s">
        <v>46</v>
      </c>
      <c r="N20" s="99">
        <v>0</v>
      </c>
      <c r="O20" s="99">
        <v>0</v>
      </c>
      <c r="P20" s="21" t="s">
        <v>46</v>
      </c>
      <c r="Q20" s="99">
        <v>0</v>
      </c>
      <c r="R20" s="99">
        <v>0</v>
      </c>
      <c r="S20" s="21" t="s">
        <v>46</v>
      </c>
      <c r="T20" s="99">
        <v>0</v>
      </c>
      <c r="U20" s="99">
        <v>0</v>
      </c>
      <c r="V20" s="21" t="s">
        <v>46</v>
      </c>
      <c r="W20" s="99">
        <v>0</v>
      </c>
      <c r="X20" s="99">
        <v>0</v>
      </c>
      <c r="Y20" s="21" t="s">
        <v>46</v>
      </c>
      <c r="Z20" s="99">
        <v>0</v>
      </c>
      <c r="AA20" s="99">
        <v>0</v>
      </c>
      <c r="AB20" s="21" t="s">
        <v>46</v>
      </c>
      <c r="AC20" s="23"/>
      <c r="AD20" s="24"/>
    </row>
    <row r="21" spans="1:30">
      <c r="A21" s="125"/>
      <c r="B21" s="125" t="s">
        <v>86</v>
      </c>
      <c r="C21" s="125"/>
      <c r="D21" s="125"/>
      <c r="E21" s="126"/>
      <c r="F21" s="125"/>
      <c r="G21" s="125"/>
      <c r="H21" s="125"/>
      <c r="I21" s="125"/>
      <c r="J21" s="125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</row>
    <row r="22" spans="1:30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30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30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30"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30"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30"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30"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30"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</row>
    <row r="30" spans="1:30"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</row>
    <row r="31" spans="1:30"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</row>
    <row r="32" spans="1:30"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</row>
    <row r="33" spans="11:25"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</row>
    <row r="34" spans="11:25"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</row>
    <row r="35" spans="11:25"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</row>
    <row r="36" spans="11:25"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</row>
    <row r="37" spans="11:25"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</row>
    <row r="38" spans="11:25"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</row>
    <row r="39" spans="11:25"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</row>
    <row r="40" spans="11:25"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</row>
    <row r="41" spans="11:25"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</row>
    <row r="42" spans="11:25"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</row>
    <row r="43" spans="11:25"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</row>
    <row r="44" spans="11:25"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1:25"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</row>
    <row r="46" spans="11:25"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</row>
    <row r="47" spans="11:25"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</row>
    <row r="48" spans="11:25"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</row>
    <row r="49" spans="11:25"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</row>
    <row r="50" spans="11:25"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</row>
    <row r="51" spans="11:25"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</row>
    <row r="52" spans="11:25"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</row>
    <row r="53" spans="11:25"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</row>
    <row r="54" spans="11:25"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</row>
    <row r="55" spans="11:25"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</row>
    <row r="56" spans="11:25"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1:25"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</row>
    <row r="58" spans="11:25"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</row>
    <row r="59" spans="11:25"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</row>
    <row r="60" spans="11:25"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</row>
    <row r="61" spans="11:25"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</row>
    <row r="62" spans="11:25"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</row>
    <row r="63" spans="11:25"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</row>
    <row r="64" spans="11:25"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</row>
    <row r="65" spans="11:25"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</row>
    <row r="66" spans="11:25"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</row>
    <row r="67" spans="11:25"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</row>
    <row r="68" spans="11:25"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</row>
    <row r="69" spans="11:25"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</row>
    <row r="70" spans="11:25"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</row>
    <row r="71" spans="11:25"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</row>
    <row r="72" spans="11:25"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</row>
    <row r="73" spans="11:25"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</row>
    <row r="74" spans="11:25"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</row>
    <row r="75" spans="11:25"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</row>
    <row r="76" spans="11:25"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</row>
  </sheetData>
  <mergeCells count="11">
    <mergeCell ref="B1:M1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0" max="16383" man="1"/>
  </rowBreaks>
  <colBreaks count="1" manualBreakCount="1">
    <brk id="13" max="31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60" zoomScaleNormal="60" zoomScaleSheetLayoutView="80" workbookViewId="0">
      <selection sqref="A1:E1"/>
    </sheetView>
  </sheetViews>
  <sheetFormatPr defaultColWidth="8" defaultRowHeight="12.75"/>
  <cols>
    <col min="1" max="1" width="60.28515625" style="2" customWidth="1"/>
    <col min="2" max="2" width="23.5703125" style="2" customWidth="1"/>
    <col min="3" max="3" width="23.85546875" style="2" customWidth="1"/>
    <col min="4" max="4" width="15.140625" style="39" customWidth="1"/>
    <col min="5" max="5" width="15.42578125" style="2" customWidth="1"/>
    <col min="6" max="16384" width="8" style="2"/>
  </cols>
  <sheetData>
    <row r="1" spans="1:13" ht="75.75" customHeight="1">
      <c r="A1" s="167" t="s">
        <v>89</v>
      </c>
      <c r="B1" s="167"/>
      <c r="C1" s="167"/>
      <c r="D1" s="167"/>
      <c r="E1" s="167"/>
    </row>
    <row r="2" spans="1:13" ht="12" customHeight="1">
      <c r="A2" s="58"/>
      <c r="B2" s="58"/>
      <c r="C2" s="58"/>
      <c r="D2" s="118"/>
      <c r="E2" s="58"/>
    </row>
    <row r="3" spans="1:13" ht="29.25" customHeight="1">
      <c r="A3" s="139" t="s">
        <v>0</v>
      </c>
      <c r="B3" s="146" t="s">
        <v>49</v>
      </c>
      <c r="C3" s="146" t="s">
        <v>50</v>
      </c>
      <c r="D3" s="142" t="s">
        <v>1</v>
      </c>
      <c r="E3" s="143"/>
    </row>
    <row r="4" spans="1:13" s="3" customFormat="1" ht="24" customHeight="1">
      <c r="A4" s="140"/>
      <c r="B4" s="147"/>
      <c r="C4" s="147"/>
      <c r="D4" s="4" t="s">
        <v>2</v>
      </c>
      <c r="E4" s="5" t="s">
        <v>12</v>
      </c>
    </row>
    <row r="5" spans="1:13" s="6" customFormat="1" ht="12.75" customHeight="1">
      <c r="A5" s="68" t="s">
        <v>3</v>
      </c>
      <c r="B5" s="69">
        <v>1</v>
      </c>
      <c r="C5" s="69">
        <v>2</v>
      </c>
      <c r="D5" s="69">
        <v>3</v>
      </c>
      <c r="E5" s="69">
        <v>4</v>
      </c>
    </row>
    <row r="6" spans="1:13" s="6" customFormat="1" ht="38.25" customHeight="1">
      <c r="A6" s="7" t="s">
        <v>39</v>
      </c>
      <c r="B6" s="63">
        <v>11</v>
      </c>
      <c r="C6" s="105">
        <v>334</v>
      </c>
      <c r="D6" s="110" t="s">
        <v>88</v>
      </c>
      <c r="E6" s="63">
        <v>323</v>
      </c>
    </row>
    <row r="7" spans="1:13" s="6" customFormat="1" ht="29.25" customHeight="1">
      <c r="A7" s="7" t="s">
        <v>13</v>
      </c>
      <c r="B7" s="61">
        <v>6</v>
      </c>
      <c r="C7" s="61">
        <v>288</v>
      </c>
      <c r="D7" s="119" t="s">
        <v>53</v>
      </c>
      <c r="E7" s="59">
        <v>282</v>
      </c>
      <c r="I7" s="9"/>
      <c r="M7" s="6" t="s">
        <v>34</v>
      </c>
    </row>
    <row r="8" spans="1:13" s="3" customFormat="1" ht="50.25" customHeight="1">
      <c r="A8" s="10" t="s">
        <v>17</v>
      </c>
      <c r="B8" s="61">
        <v>1</v>
      </c>
      <c r="C8" s="61">
        <v>21</v>
      </c>
      <c r="D8" s="119" t="s">
        <v>48</v>
      </c>
      <c r="E8" s="59">
        <v>20</v>
      </c>
      <c r="I8" s="9"/>
    </row>
    <row r="9" spans="1:13" s="3" customFormat="1" ht="48.75" customHeight="1">
      <c r="A9" s="11" t="s">
        <v>18</v>
      </c>
      <c r="B9" s="61">
        <v>0</v>
      </c>
      <c r="C9" s="61">
        <v>8</v>
      </c>
      <c r="D9" s="119" t="s">
        <v>46</v>
      </c>
      <c r="E9" s="59">
        <v>8</v>
      </c>
      <c r="I9" s="9"/>
    </row>
    <row r="10" spans="1:13" s="3" customFormat="1" ht="34.5" customHeight="1">
      <c r="A10" s="11" t="s">
        <v>16</v>
      </c>
      <c r="B10" s="61">
        <v>0</v>
      </c>
      <c r="C10" s="61">
        <v>0</v>
      </c>
      <c r="D10" s="119" t="s">
        <v>46</v>
      </c>
      <c r="E10" s="59">
        <v>0</v>
      </c>
      <c r="I10" s="9"/>
    </row>
    <row r="11" spans="1:13" s="3" customFormat="1" ht="48.75" customHeight="1">
      <c r="A11" s="11" t="s">
        <v>15</v>
      </c>
      <c r="B11" s="61">
        <v>3</v>
      </c>
      <c r="C11" s="61">
        <v>165</v>
      </c>
      <c r="D11" s="119" t="s">
        <v>54</v>
      </c>
      <c r="E11" s="59">
        <v>162</v>
      </c>
      <c r="I11" s="9"/>
    </row>
    <row r="12" spans="1:13" s="3" customFormat="1" ht="54.75" customHeight="1">
      <c r="A12" s="135" t="s">
        <v>5</v>
      </c>
      <c r="B12" s="136"/>
      <c r="C12" s="136"/>
      <c r="D12" s="136"/>
      <c r="E12" s="136"/>
      <c r="I12" s="9"/>
    </row>
    <row r="13" spans="1:13" s="3" customFormat="1" ht="12.75" hidden="1" customHeight="1">
      <c r="A13" s="137"/>
      <c r="B13" s="138"/>
      <c r="C13" s="138"/>
      <c r="D13" s="138"/>
      <c r="E13" s="138"/>
      <c r="I13" s="9"/>
    </row>
    <row r="14" spans="1:13" s="3" customFormat="1" ht="32.25" customHeight="1">
      <c r="A14" s="139" t="s">
        <v>0</v>
      </c>
      <c r="B14" s="141" t="s">
        <v>51</v>
      </c>
      <c r="C14" s="141" t="s">
        <v>52</v>
      </c>
      <c r="D14" s="142" t="s">
        <v>1</v>
      </c>
      <c r="E14" s="143"/>
      <c r="I14" s="9"/>
    </row>
    <row r="15" spans="1:13" s="3" customFormat="1" ht="30.75" customHeight="1">
      <c r="A15" s="140"/>
      <c r="B15" s="141"/>
      <c r="C15" s="141"/>
      <c r="D15" s="4" t="s">
        <v>2</v>
      </c>
      <c r="E15" s="5" t="s">
        <v>12</v>
      </c>
      <c r="I15" s="9"/>
    </row>
    <row r="16" spans="1:13" s="3" customFormat="1" ht="32.25" customHeight="1">
      <c r="A16" s="7" t="s">
        <v>40</v>
      </c>
      <c r="B16" s="62">
        <f>'[9]8'!T7</f>
        <v>7</v>
      </c>
      <c r="C16" s="62">
        <f>'[9]8'!U7</f>
        <v>220</v>
      </c>
      <c r="D16" s="12" t="str">
        <f>IF(B16=0,"-",IF(C16/B16*100&lt;200,C16/B16*100,IF(C16/B16*100&gt;=200,ROUND(C16/B16,1)&amp;" р.")))</f>
        <v>31,4 р.</v>
      </c>
      <c r="E16" s="60">
        <f>C16-B16</f>
        <v>213</v>
      </c>
      <c r="I16" s="9"/>
    </row>
    <row r="17" spans="1:9" ht="28.5" customHeight="1">
      <c r="A17" s="1" t="s">
        <v>13</v>
      </c>
      <c r="B17" s="62">
        <f>'[9]8'!W7</f>
        <v>4</v>
      </c>
      <c r="C17" s="62">
        <f>'[9]8'!X7</f>
        <v>198</v>
      </c>
      <c r="D17" s="12" t="str">
        <f t="shared" ref="D17:D18" si="0">IF(B17=0,"-",IF(C17/B17*100&lt;200,C17/B17*100,IF(C17/B17*100&gt;=200,ROUND(C17/B17,1)&amp;" р.")))</f>
        <v>49,5 р.</v>
      </c>
      <c r="E17" s="60">
        <f t="shared" ref="E17:E18" si="1">C17-B17</f>
        <v>194</v>
      </c>
      <c r="I17" s="9"/>
    </row>
    <row r="18" spans="1:9" ht="25.5" customHeight="1">
      <c r="A18" s="1" t="s">
        <v>14</v>
      </c>
      <c r="B18" s="62">
        <f>'[9]8'!Z7</f>
        <v>3</v>
      </c>
      <c r="C18" s="62">
        <f>'[9]8'!AA7</f>
        <v>112</v>
      </c>
      <c r="D18" s="12" t="str">
        <f t="shared" si="0"/>
        <v>37,3 р.</v>
      </c>
      <c r="E18" s="60">
        <f t="shared" si="1"/>
        <v>109</v>
      </c>
      <c r="I18" s="9"/>
    </row>
    <row r="19" spans="1:9" ht="72.75" customHeight="1">
      <c r="A19" s="166"/>
      <c r="B19" s="166"/>
      <c r="C19" s="166"/>
      <c r="D19" s="166"/>
      <c r="E19" s="166"/>
      <c r="I19" s="9"/>
    </row>
  </sheetData>
  <mergeCells count="11">
    <mergeCell ref="A1:E1"/>
    <mergeCell ref="B3:B4"/>
    <mergeCell ref="A3:A4"/>
    <mergeCell ref="C3:C4"/>
    <mergeCell ref="D3:E3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76"/>
  <sheetViews>
    <sheetView zoomScale="80" zoomScaleNormal="80" zoomScaleSheetLayoutView="87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H3" sqref="H3:J3"/>
    </sheetView>
  </sheetViews>
  <sheetFormatPr defaultRowHeight="14.25"/>
  <cols>
    <col min="1" max="1" width="40.7109375" style="114" customWidth="1"/>
    <col min="2" max="28" width="8.7109375" style="114" customWidth="1"/>
    <col min="29" max="16384" width="9.140625" style="114"/>
  </cols>
  <sheetData>
    <row r="1" spans="1:32" s="16" customFormat="1" ht="54.75" customHeight="1">
      <c r="B1" s="153" t="s">
        <v>91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54"/>
      <c r="Y1" s="154"/>
      <c r="Z1" s="122"/>
      <c r="AB1" s="123" t="s">
        <v>80</v>
      </c>
    </row>
    <row r="2" spans="1:32" s="92" customFormat="1" ht="12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3" t="s">
        <v>6</v>
      </c>
      <c r="N2" s="93"/>
      <c r="O2" s="98"/>
      <c r="P2" s="98"/>
      <c r="Q2" s="113"/>
      <c r="R2" s="113"/>
      <c r="S2" s="113"/>
      <c r="T2" s="113"/>
      <c r="U2" s="113"/>
      <c r="V2" s="113"/>
      <c r="X2" s="155"/>
      <c r="Y2" s="155"/>
      <c r="Z2" s="156" t="s">
        <v>6</v>
      </c>
      <c r="AA2" s="156"/>
    </row>
    <row r="3" spans="1:32" s="18" customFormat="1" ht="67.5" customHeight="1">
      <c r="A3" s="148"/>
      <c r="B3" s="149" t="s">
        <v>81</v>
      </c>
      <c r="C3" s="149"/>
      <c r="D3" s="149"/>
      <c r="E3" s="149" t="s">
        <v>82</v>
      </c>
      <c r="F3" s="149"/>
      <c r="G3" s="149"/>
      <c r="H3" s="149" t="s">
        <v>31</v>
      </c>
      <c r="I3" s="149"/>
      <c r="J3" s="149"/>
      <c r="K3" s="149" t="s">
        <v>19</v>
      </c>
      <c r="L3" s="149"/>
      <c r="M3" s="149"/>
      <c r="N3" s="149" t="s">
        <v>8</v>
      </c>
      <c r="O3" s="149"/>
      <c r="P3" s="149"/>
      <c r="Q3" s="150" t="s">
        <v>7</v>
      </c>
      <c r="R3" s="151"/>
      <c r="S3" s="152"/>
      <c r="T3" s="149" t="s">
        <v>83</v>
      </c>
      <c r="U3" s="149"/>
      <c r="V3" s="149"/>
      <c r="W3" s="149" t="s">
        <v>20</v>
      </c>
      <c r="X3" s="149"/>
      <c r="Y3" s="149"/>
      <c r="Z3" s="149" t="s">
        <v>9</v>
      </c>
      <c r="AA3" s="149"/>
      <c r="AB3" s="149"/>
    </row>
    <row r="4" spans="1:32" s="19" customFormat="1" ht="20.25" customHeight="1">
      <c r="A4" s="148"/>
      <c r="B4" s="101" t="s">
        <v>44</v>
      </c>
      <c r="C4" s="101" t="s">
        <v>79</v>
      </c>
      <c r="D4" s="102" t="s">
        <v>2</v>
      </c>
      <c r="E4" s="101" t="s">
        <v>44</v>
      </c>
      <c r="F4" s="101" t="s">
        <v>79</v>
      </c>
      <c r="G4" s="102" t="s">
        <v>2</v>
      </c>
      <c r="H4" s="101" t="s">
        <v>44</v>
      </c>
      <c r="I4" s="101" t="s">
        <v>79</v>
      </c>
      <c r="J4" s="102" t="s">
        <v>2</v>
      </c>
      <c r="K4" s="101" t="s">
        <v>44</v>
      </c>
      <c r="L4" s="101" t="s">
        <v>79</v>
      </c>
      <c r="M4" s="102" t="s">
        <v>2</v>
      </c>
      <c r="N4" s="101" t="s">
        <v>44</v>
      </c>
      <c r="O4" s="101" t="s">
        <v>79</v>
      </c>
      <c r="P4" s="102" t="s">
        <v>2</v>
      </c>
      <c r="Q4" s="101" t="s">
        <v>44</v>
      </c>
      <c r="R4" s="101" t="s">
        <v>79</v>
      </c>
      <c r="S4" s="102" t="s">
        <v>2</v>
      </c>
      <c r="T4" s="101" t="s">
        <v>44</v>
      </c>
      <c r="U4" s="101" t="s">
        <v>79</v>
      </c>
      <c r="V4" s="102" t="s">
        <v>2</v>
      </c>
      <c r="W4" s="101" t="s">
        <v>44</v>
      </c>
      <c r="X4" s="101" t="s">
        <v>79</v>
      </c>
      <c r="Y4" s="102" t="s">
        <v>2</v>
      </c>
      <c r="Z4" s="101" t="s">
        <v>44</v>
      </c>
      <c r="AA4" s="101" t="s">
        <v>79</v>
      </c>
      <c r="AB4" s="102" t="s">
        <v>2</v>
      </c>
    </row>
    <row r="5" spans="1:32" s="65" customFormat="1" ht="11.25" customHeight="1">
      <c r="A5" s="124" t="s">
        <v>3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  <c r="Q5" s="94">
        <v>16</v>
      </c>
      <c r="R5" s="94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4">
        <v>24</v>
      </c>
      <c r="Z5" s="94">
        <v>25</v>
      </c>
      <c r="AA5" s="94">
        <v>26</v>
      </c>
      <c r="AB5" s="94">
        <v>27</v>
      </c>
    </row>
    <row r="6" spans="1:32" s="86" customFormat="1" ht="25.5" customHeight="1">
      <c r="A6" s="71" t="s">
        <v>4</v>
      </c>
      <c r="B6" s="84">
        <v>11</v>
      </c>
      <c r="C6" s="84">
        <v>334</v>
      </c>
      <c r="D6" s="85" t="s">
        <v>88</v>
      </c>
      <c r="E6" s="84">
        <v>6</v>
      </c>
      <c r="F6" s="84">
        <v>288</v>
      </c>
      <c r="G6" s="85" t="s">
        <v>53</v>
      </c>
      <c r="H6" s="84">
        <v>1</v>
      </c>
      <c r="I6" s="84">
        <v>21</v>
      </c>
      <c r="J6" s="85" t="s">
        <v>48</v>
      </c>
      <c r="K6" s="84">
        <v>0</v>
      </c>
      <c r="L6" s="84">
        <v>8</v>
      </c>
      <c r="M6" s="85" t="s">
        <v>46</v>
      </c>
      <c r="N6" s="84">
        <v>0</v>
      </c>
      <c r="O6" s="84">
        <v>0</v>
      </c>
      <c r="P6" s="85" t="s">
        <v>46</v>
      </c>
      <c r="Q6" s="84">
        <v>3</v>
      </c>
      <c r="R6" s="84">
        <v>165</v>
      </c>
      <c r="S6" s="85" t="s">
        <v>54</v>
      </c>
      <c r="T6" s="84">
        <v>7</v>
      </c>
      <c r="U6" s="84">
        <v>220</v>
      </c>
      <c r="V6" s="85" t="s">
        <v>90</v>
      </c>
      <c r="W6" s="84">
        <v>4</v>
      </c>
      <c r="X6" s="84">
        <v>198</v>
      </c>
      <c r="Y6" s="85" t="s">
        <v>55</v>
      </c>
      <c r="Z6" s="84">
        <v>3</v>
      </c>
      <c r="AA6" s="84">
        <v>112</v>
      </c>
      <c r="AB6" s="85" t="s">
        <v>56</v>
      </c>
      <c r="AC6" s="129"/>
      <c r="AF6" s="130"/>
    </row>
    <row r="7" spans="1:32" s="25" customFormat="1" ht="18" customHeight="1">
      <c r="A7" s="83" t="s">
        <v>65</v>
      </c>
      <c r="B7" s="99">
        <v>8</v>
      </c>
      <c r="C7" s="99">
        <v>77</v>
      </c>
      <c r="D7" s="21" t="s">
        <v>92</v>
      </c>
      <c r="E7" s="99">
        <v>5</v>
      </c>
      <c r="F7" s="99">
        <v>60</v>
      </c>
      <c r="G7" s="21" t="s">
        <v>57</v>
      </c>
      <c r="H7" s="99">
        <v>1</v>
      </c>
      <c r="I7" s="99">
        <v>2</v>
      </c>
      <c r="J7" s="21" t="s">
        <v>47</v>
      </c>
      <c r="K7" s="99">
        <v>0</v>
      </c>
      <c r="L7" s="99">
        <v>3</v>
      </c>
      <c r="M7" s="21" t="s">
        <v>46</v>
      </c>
      <c r="N7" s="99">
        <v>0</v>
      </c>
      <c r="O7" s="99">
        <v>0</v>
      </c>
      <c r="P7" s="21" t="s">
        <v>46</v>
      </c>
      <c r="Q7" s="99">
        <v>3</v>
      </c>
      <c r="R7" s="116">
        <v>21</v>
      </c>
      <c r="S7" s="21" t="s">
        <v>93</v>
      </c>
      <c r="T7" s="99">
        <v>5</v>
      </c>
      <c r="U7" s="116">
        <v>51</v>
      </c>
      <c r="V7" s="21" t="s">
        <v>94</v>
      </c>
      <c r="W7" s="99">
        <v>3</v>
      </c>
      <c r="X7" s="116">
        <v>44</v>
      </c>
      <c r="Y7" s="21" t="s">
        <v>58</v>
      </c>
      <c r="Z7" s="99">
        <v>3</v>
      </c>
      <c r="AA7" s="116">
        <v>32</v>
      </c>
      <c r="AB7" s="21" t="s">
        <v>59</v>
      </c>
      <c r="AC7" s="20"/>
      <c r="AD7" s="24"/>
    </row>
    <row r="8" spans="1:32" s="26" customFormat="1" ht="18" customHeight="1">
      <c r="A8" s="83" t="s">
        <v>66</v>
      </c>
      <c r="B8" s="99">
        <v>0</v>
      </c>
      <c r="C8" s="99">
        <v>56</v>
      </c>
      <c r="D8" s="21" t="s">
        <v>46</v>
      </c>
      <c r="E8" s="99">
        <v>0</v>
      </c>
      <c r="F8" s="99">
        <v>53</v>
      </c>
      <c r="G8" s="21" t="s">
        <v>46</v>
      </c>
      <c r="H8" s="99">
        <v>0</v>
      </c>
      <c r="I8" s="99">
        <v>3</v>
      </c>
      <c r="J8" s="21" t="s">
        <v>46</v>
      </c>
      <c r="K8" s="99">
        <v>0</v>
      </c>
      <c r="L8" s="99">
        <v>2</v>
      </c>
      <c r="M8" s="21" t="s">
        <v>46</v>
      </c>
      <c r="N8" s="99">
        <v>0</v>
      </c>
      <c r="O8" s="99">
        <v>0</v>
      </c>
      <c r="P8" s="21" t="s">
        <v>46</v>
      </c>
      <c r="Q8" s="99">
        <v>0</v>
      </c>
      <c r="R8" s="116">
        <v>39</v>
      </c>
      <c r="S8" s="21" t="s">
        <v>46</v>
      </c>
      <c r="T8" s="99">
        <v>0</v>
      </c>
      <c r="U8" s="116">
        <v>40</v>
      </c>
      <c r="V8" s="21" t="s">
        <v>46</v>
      </c>
      <c r="W8" s="99">
        <v>0</v>
      </c>
      <c r="X8" s="116">
        <v>40</v>
      </c>
      <c r="Y8" s="21" t="s">
        <v>46</v>
      </c>
      <c r="Z8" s="99">
        <v>0</v>
      </c>
      <c r="AA8" s="116">
        <v>24</v>
      </c>
      <c r="AB8" s="21" t="s">
        <v>46</v>
      </c>
      <c r="AC8" s="20"/>
      <c r="AD8" s="24"/>
    </row>
    <row r="9" spans="1:32" s="25" customFormat="1" ht="18" customHeight="1">
      <c r="A9" s="83" t="s">
        <v>67</v>
      </c>
      <c r="B9" s="99">
        <v>0</v>
      </c>
      <c r="C9" s="99">
        <v>22</v>
      </c>
      <c r="D9" s="21" t="s">
        <v>46</v>
      </c>
      <c r="E9" s="99">
        <v>0</v>
      </c>
      <c r="F9" s="99">
        <v>22</v>
      </c>
      <c r="G9" s="21" t="s">
        <v>46</v>
      </c>
      <c r="H9" s="99">
        <v>0</v>
      </c>
      <c r="I9" s="99">
        <v>3</v>
      </c>
      <c r="J9" s="21" t="s">
        <v>46</v>
      </c>
      <c r="K9" s="99">
        <v>0</v>
      </c>
      <c r="L9" s="99">
        <v>0</v>
      </c>
      <c r="M9" s="21" t="s">
        <v>46</v>
      </c>
      <c r="N9" s="99">
        <v>0</v>
      </c>
      <c r="O9" s="99">
        <v>0</v>
      </c>
      <c r="P9" s="21" t="s">
        <v>46</v>
      </c>
      <c r="Q9" s="99">
        <v>0</v>
      </c>
      <c r="R9" s="116">
        <v>11</v>
      </c>
      <c r="S9" s="21" t="s">
        <v>46</v>
      </c>
      <c r="T9" s="99">
        <v>0</v>
      </c>
      <c r="U9" s="116">
        <v>12</v>
      </c>
      <c r="V9" s="21" t="s">
        <v>46</v>
      </c>
      <c r="W9" s="99">
        <v>0</v>
      </c>
      <c r="X9" s="116">
        <v>12</v>
      </c>
      <c r="Y9" s="21" t="s">
        <v>46</v>
      </c>
      <c r="Z9" s="99">
        <v>0</v>
      </c>
      <c r="AA9" s="116">
        <v>9</v>
      </c>
      <c r="AB9" s="21" t="s">
        <v>46</v>
      </c>
      <c r="AC9" s="20"/>
      <c r="AD9" s="24"/>
    </row>
    <row r="10" spans="1:32" s="25" customFormat="1" ht="18" customHeight="1">
      <c r="A10" s="83" t="s">
        <v>68</v>
      </c>
      <c r="B10" s="99">
        <v>0</v>
      </c>
      <c r="C10" s="99">
        <v>7</v>
      </c>
      <c r="D10" s="21" t="s">
        <v>46</v>
      </c>
      <c r="E10" s="99">
        <v>0</v>
      </c>
      <c r="F10" s="99">
        <v>6</v>
      </c>
      <c r="G10" s="21" t="s">
        <v>46</v>
      </c>
      <c r="H10" s="99">
        <v>0</v>
      </c>
      <c r="I10" s="99">
        <v>2</v>
      </c>
      <c r="J10" s="21" t="s">
        <v>46</v>
      </c>
      <c r="K10" s="99">
        <v>0</v>
      </c>
      <c r="L10" s="99">
        <v>0</v>
      </c>
      <c r="M10" s="21" t="s">
        <v>46</v>
      </c>
      <c r="N10" s="99">
        <v>0</v>
      </c>
      <c r="O10" s="99">
        <v>0</v>
      </c>
      <c r="P10" s="21" t="s">
        <v>46</v>
      </c>
      <c r="Q10" s="99">
        <v>0</v>
      </c>
      <c r="R10" s="116">
        <v>1</v>
      </c>
      <c r="S10" s="21" t="s">
        <v>46</v>
      </c>
      <c r="T10" s="99">
        <v>0</v>
      </c>
      <c r="U10" s="116">
        <v>2</v>
      </c>
      <c r="V10" s="21" t="s">
        <v>46</v>
      </c>
      <c r="W10" s="99">
        <v>0</v>
      </c>
      <c r="X10" s="116">
        <v>1</v>
      </c>
      <c r="Y10" s="21" t="s">
        <v>46</v>
      </c>
      <c r="Z10" s="99">
        <v>0</v>
      </c>
      <c r="AA10" s="116">
        <v>1</v>
      </c>
      <c r="AB10" s="21" t="s">
        <v>46</v>
      </c>
      <c r="AC10" s="20"/>
      <c r="AD10" s="24"/>
    </row>
    <row r="11" spans="1:32" s="25" customFormat="1" ht="18" customHeight="1">
      <c r="A11" s="83" t="s">
        <v>69</v>
      </c>
      <c r="B11" s="99">
        <v>1</v>
      </c>
      <c r="C11" s="99">
        <v>22</v>
      </c>
      <c r="D11" s="21" t="s">
        <v>60</v>
      </c>
      <c r="E11" s="99">
        <v>0</v>
      </c>
      <c r="F11" s="99">
        <v>12</v>
      </c>
      <c r="G11" s="21" t="s">
        <v>46</v>
      </c>
      <c r="H11" s="99">
        <v>0</v>
      </c>
      <c r="I11" s="99">
        <v>1</v>
      </c>
      <c r="J11" s="21" t="s">
        <v>46</v>
      </c>
      <c r="K11" s="99">
        <v>0</v>
      </c>
      <c r="L11" s="99">
        <v>0</v>
      </c>
      <c r="M11" s="21" t="s">
        <v>46</v>
      </c>
      <c r="N11" s="99">
        <v>0</v>
      </c>
      <c r="O11" s="99">
        <v>0</v>
      </c>
      <c r="P11" s="21" t="s">
        <v>46</v>
      </c>
      <c r="Q11" s="99">
        <v>0</v>
      </c>
      <c r="R11" s="116">
        <v>8</v>
      </c>
      <c r="S11" s="21" t="s">
        <v>46</v>
      </c>
      <c r="T11" s="99">
        <v>1</v>
      </c>
      <c r="U11" s="116">
        <v>14</v>
      </c>
      <c r="V11" s="21" t="s">
        <v>95</v>
      </c>
      <c r="W11" s="99">
        <v>0</v>
      </c>
      <c r="X11" s="116">
        <v>9</v>
      </c>
      <c r="Y11" s="21" t="s">
        <v>46</v>
      </c>
      <c r="Z11" s="99">
        <v>0</v>
      </c>
      <c r="AA11" s="116">
        <v>4</v>
      </c>
      <c r="AB11" s="21" t="s">
        <v>46</v>
      </c>
      <c r="AC11" s="20"/>
      <c r="AD11" s="24"/>
    </row>
    <row r="12" spans="1:32" s="25" customFormat="1" ht="18" customHeight="1">
      <c r="A12" s="83" t="s">
        <v>70</v>
      </c>
      <c r="B12" s="99">
        <v>0</v>
      </c>
      <c r="C12" s="99">
        <v>15</v>
      </c>
      <c r="D12" s="21" t="s">
        <v>46</v>
      </c>
      <c r="E12" s="99">
        <v>0</v>
      </c>
      <c r="F12" s="99">
        <v>14</v>
      </c>
      <c r="G12" s="21" t="s">
        <v>46</v>
      </c>
      <c r="H12" s="99">
        <v>0</v>
      </c>
      <c r="I12" s="99">
        <v>0</v>
      </c>
      <c r="J12" s="21" t="s">
        <v>46</v>
      </c>
      <c r="K12" s="99">
        <v>0</v>
      </c>
      <c r="L12" s="99">
        <v>0</v>
      </c>
      <c r="M12" s="21" t="s">
        <v>46</v>
      </c>
      <c r="N12" s="99">
        <v>0</v>
      </c>
      <c r="O12" s="99">
        <v>0</v>
      </c>
      <c r="P12" s="21" t="s">
        <v>46</v>
      </c>
      <c r="Q12" s="99">
        <v>0</v>
      </c>
      <c r="R12" s="116">
        <v>11</v>
      </c>
      <c r="S12" s="21" t="s">
        <v>46</v>
      </c>
      <c r="T12" s="99">
        <v>0</v>
      </c>
      <c r="U12" s="116">
        <v>11</v>
      </c>
      <c r="V12" s="21" t="s">
        <v>46</v>
      </c>
      <c r="W12" s="99">
        <v>0</v>
      </c>
      <c r="X12" s="116">
        <v>10</v>
      </c>
      <c r="Y12" s="21" t="s">
        <v>46</v>
      </c>
      <c r="Z12" s="99">
        <v>0</v>
      </c>
      <c r="AA12" s="116">
        <v>6</v>
      </c>
      <c r="AB12" s="21" t="s">
        <v>46</v>
      </c>
      <c r="AC12" s="20"/>
      <c r="AD12" s="24"/>
    </row>
    <row r="13" spans="1:32" s="25" customFormat="1" ht="18" customHeight="1">
      <c r="A13" s="83" t="s">
        <v>71</v>
      </c>
      <c r="B13" s="99">
        <v>0</v>
      </c>
      <c r="C13" s="99">
        <v>15</v>
      </c>
      <c r="D13" s="21" t="s">
        <v>46</v>
      </c>
      <c r="E13" s="99">
        <v>0</v>
      </c>
      <c r="F13" s="99">
        <v>14</v>
      </c>
      <c r="G13" s="21" t="s">
        <v>46</v>
      </c>
      <c r="H13" s="99">
        <v>0</v>
      </c>
      <c r="I13" s="99">
        <v>0</v>
      </c>
      <c r="J13" s="21" t="s">
        <v>46</v>
      </c>
      <c r="K13" s="99">
        <v>0</v>
      </c>
      <c r="L13" s="99">
        <v>0</v>
      </c>
      <c r="M13" s="21" t="s">
        <v>46</v>
      </c>
      <c r="N13" s="99">
        <v>0</v>
      </c>
      <c r="O13" s="99">
        <v>0</v>
      </c>
      <c r="P13" s="21" t="s">
        <v>46</v>
      </c>
      <c r="Q13" s="99">
        <v>0</v>
      </c>
      <c r="R13" s="116">
        <v>11</v>
      </c>
      <c r="S13" s="21" t="s">
        <v>46</v>
      </c>
      <c r="T13" s="99">
        <v>0</v>
      </c>
      <c r="U13" s="116">
        <v>15</v>
      </c>
      <c r="V13" s="21" t="s">
        <v>46</v>
      </c>
      <c r="W13" s="99">
        <v>0</v>
      </c>
      <c r="X13" s="116">
        <v>14</v>
      </c>
      <c r="Y13" s="21" t="s">
        <v>46</v>
      </c>
      <c r="Z13" s="99">
        <v>0</v>
      </c>
      <c r="AA13" s="116">
        <v>7</v>
      </c>
      <c r="AB13" s="21" t="s">
        <v>46</v>
      </c>
      <c r="AC13" s="20"/>
      <c r="AD13" s="24"/>
    </row>
    <row r="14" spans="1:32" s="25" customFormat="1" ht="18" customHeight="1">
      <c r="A14" s="83" t="s">
        <v>72</v>
      </c>
      <c r="B14" s="99">
        <v>0</v>
      </c>
      <c r="C14" s="99">
        <v>14</v>
      </c>
      <c r="D14" s="21" t="s">
        <v>46</v>
      </c>
      <c r="E14" s="99">
        <v>0</v>
      </c>
      <c r="F14" s="99">
        <v>13</v>
      </c>
      <c r="G14" s="21" t="s">
        <v>46</v>
      </c>
      <c r="H14" s="99">
        <v>0</v>
      </c>
      <c r="I14" s="99">
        <v>0</v>
      </c>
      <c r="J14" s="21" t="s">
        <v>46</v>
      </c>
      <c r="K14" s="99">
        <v>0</v>
      </c>
      <c r="L14" s="99">
        <v>1</v>
      </c>
      <c r="M14" s="21" t="s">
        <v>46</v>
      </c>
      <c r="N14" s="99">
        <v>0</v>
      </c>
      <c r="O14" s="99">
        <v>0</v>
      </c>
      <c r="P14" s="21" t="s">
        <v>46</v>
      </c>
      <c r="Q14" s="99">
        <v>0</v>
      </c>
      <c r="R14" s="116">
        <v>5</v>
      </c>
      <c r="S14" s="21" t="s">
        <v>46</v>
      </c>
      <c r="T14" s="99">
        <v>0</v>
      </c>
      <c r="U14" s="116">
        <v>12</v>
      </c>
      <c r="V14" s="21" t="s">
        <v>46</v>
      </c>
      <c r="W14" s="99">
        <v>0</v>
      </c>
      <c r="X14" s="116">
        <v>11</v>
      </c>
      <c r="Y14" s="21" t="s">
        <v>46</v>
      </c>
      <c r="Z14" s="99">
        <v>0</v>
      </c>
      <c r="AA14" s="116">
        <v>3</v>
      </c>
      <c r="AB14" s="21" t="s">
        <v>46</v>
      </c>
      <c r="AC14" s="20"/>
      <c r="AD14" s="24"/>
    </row>
    <row r="15" spans="1:32" s="25" customFormat="1" ht="18" customHeight="1">
      <c r="A15" s="83" t="s">
        <v>73</v>
      </c>
      <c r="B15" s="99">
        <v>0</v>
      </c>
      <c r="C15" s="99">
        <v>8</v>
      </c>
      <c r="D15" s="21" t="s">
        <v>46</v>
      </c>
      <c r="E15" s="99">
        <v>0</v>
      </c>
      <c r="F15" s="99">
        <v>7</v>
      </c>
      <c r="G15" s="21" t="s">
        <v>46</v>
      </c>
      <c r="H15" s="99">
        <v>0</v>
      </c>
      <c r="I15" s="99">
        <v>1</v>
      </c>
      <c r="J15" s="21" t="s">
        <v>46</v>
      </c>
      <c r="K15" s="99">
        <v>0</v>
      </c>
      <c r="L15" s="99">
        <v>0</v>
      </c>
      <c r="M15" s="21" t="s">
        <v>46</v>
      </c>
      <c r="N15" s="99">
        <v>0</v>
      </c>
      <c r="O15" s="99">
        <v>0</v>
      </c>
      <c r="P15" s="21" t="s">
        <v>46</v>
      </c>
      <c r="Q15" s="99">
        <v>0</v>
      </c>
      <c r="R15" s="116">
        <v>2</v>
      </c>
      <c r="S15" s="21" t="s">
        <v>46</v>
      </c>
      <c r="T15" s="99">
        <v>0</v>
      </c>
      <c r="U15" s="116">
        <v>3</v>
      </c>
      <c r="V15" s="21" t="s">
        <v>46</v>
      </c>
      <c r="W15" s="99">
        <v>0</v>
      </c>
      <c r="X15" s="116">
        <v>2</v>
      </c>
      <c r="Y15" s="21" t="s">
        <v>46</v>
      </c>
      <c r="Z15" s="99">
        <v>0</v>
      </c>
      <c r="AA15" s="116">
        <v>1</v>
      </c>
      <c r="AB15" s="21" t="s">
        <v>46</v>
      </c>
      <c r="AC15" s="20"/>
      <c r="AD15" s="24"/>
    </row>
    <row r="16" spans="1:32" s="25" customFormat="1" ht="18" customHeight="1">
      <c r="A16" s="83" t="s">
        <v>74</v>
      </c>
      <c r="B16" s="99">
        <v>0</v>
      </c>
      <c r="C16" s="99">
        <v>11</v>
      </c>
      <c r="D16" s="21" t="s">
        <v>46</v>
      </c>
      <c r="E16" s="99">
        <v>0</v>
      </c>
      <c r="F16" s="99">
        <v>10</v>
      </c>
      <c r="G16" s="21" t="s">
        <v>46</v>
      </c>
      <c r="H16" s="99">
        <v>0</v>
      </c>
      <c r="I16" s="99">
        <v>4</v>
      </c>
      <c r="J16" s="21" t="s">
        <v>46</v>
      </c>
      <c r="K16" s="99">
        <v>0</v>
      </c>
      <c r="L16" s="99">
        <v>0</v>
      </c>
      <c r="M16" s="21" t="s">
        <v>46</v>
      </c>
      <c r="N16" s="99">
        <v>0</v>
      </c>
      <c r="O16" s="99">
        <v>0</v>
      </c>
      <c r="P16" s="21" t="s">
        <v>46</v>
      </c>
      <c r="Q16" s="99">
        <v>0</v>
      </c>
      <c r="R16" s="116">
        <v>9</v>
      </c>
      <c r="S16" s="21" t="s">
        <v>46</v>
      </c>
      <c r="T16" s="99">
        <v>0</v>
      </c>
      <c r="U16" s="116">
        <v>6</v>
      </c>
      <c r="V16" s="21" t="s">
        <v>46</v>
      </c>
      <c r="W16" s="99">
        <v>0</v>
      </c>
      <c r="X16" s="116">
        <v>5</v>
      </c>
      <c r="Y16" s="21" t="s">
        <v>46</v>
      </c>
      <c r="Z16" s="99">
        <v>0</v>
      </c>
      <c r="AA16" s="116">
        <v>3</v>
      </c>
      <c r="AB16" s="21" t="s">
        <v>46</v>
      </c>
      <c r="AC16" s="20"/>
      <c r="AD16" s="24"/>
    </row>
    <row r="17" spans="1:30" s="25" customFormat="1" ht="18" customHeight="1">
      <c r="A17" s="83" t="s">
        <v>75</v>
      </c>
      <c r="B17" s="99">
        <v>0</v>
      </c>
      <c r="C17" s="99">
        <v>17</v>
      </c>
      <c r="D17" s="21" t="s">
        <v>46</v>
      </c>
      <c r="E17" s="99">
        <v>0</v>
      </c>
      <c r="F17" s="99">
        <v>14</v>
      </c>
      <c r="G17" s="21" t="s">
        <v>46</v>
      </c>
      <c r="H17" s="99">
        <v>0</v>
      </c>
      <c r="I17" s="99">
        <v>3</v>
      </c>
      <c r="J17" s="21" t="s">
        <v>46</v>
      </c>
      <c r="K17" s="99">
        <v>0</v>
      </c>
      <c r="L17" s="99">
        <v>2</v>
      </c>
      <c r="M17" s="21" t="s">
        <v>46</v>
      </c>
      <c r="N17" s="99">
        <v>0</v>
      </c>
      <c r="O17" s="99">
        <v>0</v>
      </c>
      <c r="P17" s="21" t="s">
        <v>46</v>
      </c>
      <c r="Q17" s="99">
        <v>0</v>
      </c>
      <c r="R17" s="116">
        <v>12</v>
      </c>
      <c r="S17" s="21" t="s">
        <v>46</v>
      </c>
      <c r="T17" s="99">
        <v>0</v>
      </c>
      <c r="U17" s="116">
        <v>8</v>
      </c>
      <c r="V17" s="21" t="s">
        <v>46</v>
      </c>
      <c r="W17" s="99">
        <v>0</v>
      </c>
      <c r="X17" s="116">
        <v>8</v>
      </c>
      <c r="Y17" s="21" t="s">
        <v>46</v>
      </c>
      <c r="Z17" s="99">
        <v>0</v>
      </c>
      <c r="AA17" s="116">
        <v>3</v>
      </c>
      <c r="AB17" s="21" t="s">
        <v>46</v>
      </c>
      <c r="AC17" s="20"/>
      <c r="AD17" s="24"/>
    </row>
    <row r="18" spans="1:30" s="25" customFormat="1" ht="18" customHeight="1">
      <c r="A18" s="83" t="s">
        <v>76</v>
      </c>
      <c r="B18" s="99">
        <v>1</v>
      </c>
      <c r="C18" s="99">
        <v>22</v>
      </c>
      <c r="D18" s="21" t="s">
        <v>60</v>
      </c>
      <c r="E18" s="99">
        <v>0</v>
      </c>
      <c r="F18" s="99">
        <v>20</v>
      </c>
      <c r="G18" s="21" t="s">
        <v>46</v>
      </c>
      <c r="H18" s="99">
        <v>0</v>
      </c>
      <c r="I18" s="99">
        <v>1</v>
      </c>
      <c r="J18" s="21" t="s">
        <v>46</v>
      </c>
      <c r="K18" s="99">
        <v>0</v>
      </c>
      <c r="L18" s="99">
        <v>0</v>
      </c>
      <c r="M18" s="21" t="s">
        <v>46</v>
      </c>
      <c r="N18" s="99">
        <v>0</v>
      </c>
      <c r="O18" s="99">
        <v>0</v>
      </c>
      <c r="P18" s="21" t="s">
        <v>46</v>
      </c>
      <c r="Q18" s="99">
        <v>0</v>
      </c>
      <c r="R18" s="116">
        <v>10</v>
      </c>
      <c r="S18" s="21" t="s">
        <v>46</v>
      </c>
      <c r="T18" s="99">
        <v>0</v>
      </c>
      <c r="U18" s="116">
        <v>15</v>
      </c>
      <c r="V18" s="21" t="s">
        <v>46</v>
      </c>
      <c r="W18" s="99">
        <v>0</v>
      </c>
      <c r="X18" s="116">
        <v>14</v>
      </c>
      <c r="Y18" s="21" t="s">
        <v>46</v>
      </c>
      <c r="Z18" s="99">
        <v>0</v>
      </c>
      <c r="AA18" s="116">
        <v>5</v>
      </c>
      <c r="AB18" s="21" t="s">
        <v>46</v>
      </c>
      <c r="AC18" s="20"/>
      <c r="AD18" s="24"/>
    </row>
    <row r="19" spans="1:30" s="25" customFormat="1" ht="18" customHeight="1">
      <c r="A19" s="83" t="s">
        <v>77</v>
      </c>
      <c r="B19" s="99">
        <v>1</v>
      </c>
      <c r="C19" s="99">
        <v>25</v>
      </c>
      <c r="D19" s="21" t="s">
        <v>96</v>
      </c>
      <c r="E19" s="99">
        <v>1</v>
      </c>
      <c r="F19" s="99">
        <v>22</v>
      </c>
      <c r="G19" s="21" t="s">
        <v>60</v>
      </c>
      <c r="H19" s="99">
        <v>0</v>
      </c>
      <c r="I19" s="99">
        <v>0</v>
      </c>
      <c r="J19" s="21" t="s">
        <v>46</v>
      </c>
      <c r="K19" s="99">
        <v>0</v>
      </c>
      <c r="L19" s="99">
        <v>0</v>
      </c>
      <c r="M19" s="21" t="s">
        <v>46</v>
      </c>
      <c r="N19" s="99">
        <v>0</v>
      </c>
      <c r="O19" s="99">
        <v>0</v>
      </c>
      <c r="P19" s="21" t="s">
        <v>46</v>
      </c>
      <c r="Q19" s="99">
        <v>0</v>
      </c>
      <c r="R19" s="116">
        <v>8</v>
      </c>
      <c r="S19" s="21" t="s">
        <v>46</v>
      </c>
      <c r="T19" s="99">
        <v>1</v>
      </c>
      <c r="U19" s="116">
        <v>18</v>
      </c>
      <c r="V19" s="21" t="s">
        <v>97</v>
      </c>
      <c r="W19" s="99">
        <v>1</v>
      </c>
      <c r="X19" s="116">
        <v>15</v>
      </c>
      <c r="Y19" s="21" t="s">
        <v>61</v>
      </c>
      <c r="Z19" s="99">
        <v>0</v>
      </c>
      <c r="AA19" s="116">
        <v>7</v>
      </c>
      <c r="AB19" s="21" t="s">
        <v>46</v>
      </c>
      <c r="AC19" s="20"/>
      <c r="AD19" s="24"/>
    </row>
    <row r="20" spans="1:30" s="25" customFormat="1" ht="20.25" customHeight="1">
      <c r="A20" s="83" t="s">
        <v>78</v>
      </c>
      <c r="B20" s="99">
        <v>0</v>
      </c>
      <c r="C20" s="99">
        <v>23</v>
      </c>
      <c r="D20" s="21" t="s">
        <v>46</v>
      </c>
      <c r="E20" s="99">
        <v>0</v>
      </c>
      <c r="F20" s="99">
        <v>21</v>
      </c>
      <c r="G20" s="21" t="s">
        <v>46</v>
      </c>
      <c r="H20" s="99">
        <v>0</v>
      </c>
      <c r="I20" s="99">
        <v>1</v>
      </c>
      <c r="J20" s="21" t="s">
        <v>46</v>
      </c>
      <c r="K20" s="99">
        <v>0</v>
      </c>
      <c r="L20" s="99">
        <v>0</v>
      </c>
      <c r="M20" s="21" t="s">
        <v>46</v>
      </c>
      <c r="N20" s="99">
        <v>0</v>
      </c>
      <c r="O20" s="99">
        <v>0</v>
      </c>
      <c r="P20" s="21" t="s">
        <v>46</v>
      </c>
      <c r="Q20" s="99">
        <v>0</v>
      </c>
      <c r="R20" s="116">
        <v>17</v>
      </c>
      <c r="S20" s="21" t="s">
        <v>46</v>
      </c>
      <c r="T20" s="99">
        <v>0</v>
      </c>
      <c r="U20" s="116">
        <v>13</v>
      </c>
      <c r="V20" s="21" t="s">
        <v>46</v>
      </c>
      <c r="W20" s="99">
        <v>0</v>
      </c>
      <c r="X20" s="116">
        <v>13</v>
      </c>
      <c r="Y20" s="21" t="s">
        <v>46</v>
      </c>
      <c r="Z20" s="99">
        <v>0</v>
      </c>
      <c r="AA20" s="116">
        <v>7</v>
      </c>
      <c r="AB20" s="21" t="s">
        <v>46</v>
      </c>
      <c r="AC20" s="20"/>
      <c r="AD20" s="24"/>
    </row>
    <row r="21" spans="1:30">
      <c r="A21" s="125"/>
      <c r="B21" s="125"/>
      <c r="C21" s="125"/>
      <c r="D21" s="125"/>
      <c r="E21" s="126"/>
      <c r="F21" s="125"/>
      <c r="G21" s="125"/>
      <c r="H21" s="125"/>
      <c r="I21" s="125"/>
      <c r="J21" s="125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</row>
    <row r="22" spans="1:30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30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30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30"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30"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30"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30"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30"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</row>
    <row r="30" spans="1:30"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</row>
    <row r="31" spans="1:30"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</row>
    <row r="32" spans="1:30"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</row>
    <row r="33" spans="11:25"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</row>
    <row r="34" spans="11:25"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</row>
    <row r="35" spans="11:25"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</row>
    <row r="36" spans="11:25"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</row>
    <row r="37" spans="11:25"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</row>
    <row r="38" spans="11:25"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</row>
    <row r="39" spans="11:25"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</row>
    <row r="40" spans="11:25"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</row>
    <row r="41" spans="11:25"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</row>
    <row r="42" spans="11:25"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</row>
    <row r="43" spans="11:25"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</row>
    <row r="44" spans="11:25"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1:25"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</row>
    <row r="46" spans="11:25"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</row>
    <row r="47" spans="11:25"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</row>
    <row r="48" spans="11:25"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</row>
    <row r="49" spans="11:25"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</row>
    <row r="50" spans="11:25"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</row>
    <row r="51" spans="11:25"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</row>
    <row r="52" spans="11:25"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</row>
    <row r="53" spans="11:25"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</row>
    <row r="54" spans="11:25"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</row>
    <row r="55" spans="11:25"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</row>
    <row r="56" spans="11:25"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1:25"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</row>
    <row r="58" spans="11:25"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</row>
    <row r="59" spans="11:25"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</row>
    <row r="60" spans="11:25"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</row>
    <row r="61" spans="11:25"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</row>
    <row r="62" spans="11:25"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</row>
    <row r="63" spans="11:25"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</row>
    <row r="64" spans="11:25"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</row>
    <row r="65" spans="11:25"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</row>
    <row r="66" spans="11:25"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</row>
    <row r="67" spans="11:25"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</row>
    <row r="68" spans="11:25"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</row>
    <row r="69" spans="11:25"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</row>
    <row r="70" spans="11:25"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</row>
    <row r="71" spans="11:25"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</row>
    <row r="72" spans="11:25"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</row>
    <row r="73" spans="11:25"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</row>
    <row r="74" spans="11:25"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</row>
    <row r="75" spans="11:25"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</row>
    <row r="76" spans="11:25"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</row>
  </sheetData>
  <mergeCells count="14">
    <mergeCell ref="A3:A4"/>
    <mergeCell ref="B3:D3"/>
    <mergeCell ref="E3:G3"/>
    <mergeCell ref="H3:J3"/>
    <mergeCell ref="K3:M3"/>
    <mergeCell ref="Q3:S3"/>
    <mergeCell ref="T3:V3"/>
    <mergeCell ref="W3:Y3"/>
    <mergeCell ref="Z3:AB3"/>
    <mergeCell ref="B1:M1"/>
    <mergeCell ref="X1:Y1"/>
    <mergeCell ref="X2:Y2"/>
    <mergeCell ref="Z2:AA2"/>
    <mergeCell ref="N3:P3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3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60" zoomScaleNormal="60" zoomScaleSheetLayoutView="80" workbookViewId="0">
      <selection activeCell="A19" sqref="A19:E19"/>
    </sheetView>
  </sheetViews>
  <sheetFormatPr defaultColWidth="8" defaultRowHeight="12.75"/>
  <cols>
    <col min="1" max="1" width="60.28515625" style="2" customWidth="1"/>
    <col min="2" max="2" width="23.85546875" style="2" customWidth="1"/>
    <col min="3" max="3" width="24.5703125" style="2" customWidth="1"/>
    <col min="4" max="4" width="11" style="2" customWidth="1"/>
    <col min="5" max="5" width="11.5703125" style="2" customWidth="1"/>
    <col min="6" max="16384" width="8" style="2"/>
  </cols>
  <sheetData>
    <row r="1" spans="1:11" ht="57" customHeight="1">
      <c r="A1" s="144" t="s">
        <v>98</v>
      </c>
      <c r="B1" s="144"/>
      <c r="C1" s="144"/>
      <c r="D1" s="144"/>
      <c r="E1" s="144"/>
    </row>
    <row r="2" spans="1:11" ht="14.25" customHeight="1">
      <c r="A2" s="15"/>
    </row>
    <row r="3" spans="1:11" s="3" customFormat="1" ht="23.25" customHeight="1">
      <c r="A3" s="139" t="s">
        <v>0</v>
      </c>
      <c r="B3" s="146" t="s">
        <v>49</v>
      </c>
      <c r="C3" s="146" t="s">
        <v>50</v>
      </c>
      <c r="D3" s="142" t="s">
        <v>1</v>
      </c>
      <c r="E3" s="143"/>
    </row>
    <row r="4" spans="1:11" s="3" customFormat="1" ht="28.5" customHeight="1">
      <c r="A4" s="140"/>
      <c r="B4" s="147"/>
      <c r="C4" s="147"/>
      <c r="D4" s="4" t="s">
        <v>2</v>
      </c>
      <c r="E4" s="5" t="s">
        <v>12</v>
      </c>
    </row>
    <row r="5" spans="1:11" s="6" customFormat="1" ht="15.75" customHeight="1">
      <c r="A5" s="68" t="s">
        <v>3</v>
      </c>
      <c r="B5" s="69">
        <v>1</v>
      </c>
      <c r="C5" s="69">
        <v>2</v>
      </c>
      <c r="D5" s="69">
        <v>3</v>
      </c>
      <c r="E5" s="69">
        <v>4</v>
      </c>
    </row>
    <row r="6" spans="1:11" s="6" customFormat="1" ht="36" customHeight="1">
      <c r="A6" s="7" t="s">
        <v>39</v>
      </c>
      <c r="B6" s="110" t="s">
        <v>45</v>
      </c>
      <c r="C6" s="105">
        <v>1294</v>
      </c>
      <c r="D6" s="110" t="s">
        <v>45</v>
      </c>
      <c r="E6" s="110" t="s">
        <v>45</v>
      </c>
    </row>
    <row r="7" spans="1:11" s="3" customFormat="1" ht="31.5" customHeight="1">
      <c r="A7" s="7" t="s">
        <v>13</v>
      </c>
      <c r="B7" s="61">
        <v>1457</v>
      </c>
      <c r="C7" s="61">
        <v>1085</v>
      </c>
      <c r="D7" s="8">
        <v>74.468085106382972</v>
      </c>
      <c r="E7" s="59">
        <v>-372</v>
      </c>
      <c r="K7" s="9"/>
    </row>
    <row r="8" spans="1:11" s="3" customFormat="1" ht="54.75" customHeight="1">
      <c r="A8" s="10" t="s">
        <v>17</v>
      </c>
      <c r="B8" s="61">
        <v>136</v>
      </c>
      <c r="C8" s="61">
        <v>68</v>
      </c>
      <c r="D8" s="8">
        <v>50</v>
      </c>
      <c r="E8" s="59">
        <v>-68</v>
      </c>
      <c r="K8" s="9"/>
    </row>
    <row r="9" spans="1:11" s="3" customFormat="1" ht="35.25" customHeight="1">
      <c r="A9" s="11" t="s">
        <v>18</v>
      </c>
      <c r="B9" s="61">
        <v>19</v>
      </c>
      <c r="C9" s="61">
        <v>10</v>
      </c>
      <c r="D9" s="8">
        <v>52.631578947368418</v>
      </c>
      <c r="E9" s="59">
        <v>-9</v>
      </c>
      <c r="K9" s="9"/>
    </row>
    <row r="10" spans="1:11" s="3" customFormat="1" ht="45.75" customHeight="1">
      <c r="A10" s="11" t="s">
        <v>16</v>
      </c>
      <c r="B10" s="61">
        <v>2</v>
      </c>
      <c r="C10" s="61">
        <v>0</v>
      </c>
      <c r="D10" s="8">
        <v>0</v>
      </c>
      <c r="E10" s="59">
        <v>-2</v>
      </c>
      <c r="K10" s="9"/>
    </row>
    <row r="11" spans="1:11" s="3" customFormat="1" ht="55.5" customHeight="1">
      <c r="A11" s="11" t="s">
        <v>15</v>
      </c>
      <c r="B11" s="61">
        <v>1104</v>
      </c>
      <c r="C11" s="61">
        <v>415</v>
      </c>
      <c r="D11" s="8">
        <v>37.590579710144929</v>
      </c>
      <c r="E11" s="59">
        <v>-689</v>
      </c>
      <c r="K11" s="9"/>
    </row>
    <row r="12" spans="1:11" s="3" customFormat="1" ht="12.75" customHeight="1">
      <c r="A12" s="135" t="s">
        <v>5</v>
      </c>
      <c r="B12" s="136"/>
      <c r="C12" s="136"/>
      <c r="D12" s="136"/>
      <c r="E12" s="136"/>
      <c r="K12" s="9"/>
    </row>
    <row r="13" spans="1:11" s="3" customFormat="1" ht="15" customHeight="1">
      <c r="A13" s="137"/>
      <c r="B13" s="138"/>
      <c r="C13" s="138"/>
      <c r="D13" s="138"/>
      <c r="E13" s="138"/>
      <c r="K13" s="9"/>
    </row>
    <row r="14" spans="1:11" s="3" customFormat="1" ht="20.25" customHeight="1">
      <c r="A14" s="139" t="s">
        <v>0</v>
      </c>
      <c r="B14" s="141" t="s">
        <v>51</v>
      </c>
      <c r="C14" s="141" t="s">
        <v>52</v>
      </c>
      <c r="D14" s="142" t="s">
        <v>1</v>
      </c>
      <c r="E14" s="143"/>
      <c r="K14" s="9"/>
    </row>
    <row r="15" spans="1:11" ht="29.25" customHeight="1">
      <c r="A15" s="140"/>
      <c r="B15" s="141"/>
      <c r="C15" s="141"/>
      <c r="D15" s="4" t="s">
        <v>2</v>
      </c>
      <c r="E15" s="5" t="s">
        <v>12</v>
      </c>
      <c r="K15" s="9"/>
    </row>
    <row r="16" spans="1:11" ht="35.25" customHeight="1">
      <c r="A16" s="7" t="s">
        <v>40</v>
      </c>
      <c r="B16" s="110" t="s">
        <v>45</v>
      </c>
      <c r="C16" s="95">
        <v>937</v>
      </c>
      <c r="D16" s="110" t="s">
        <v>45</v>
      </c>
      <c r="E16" s="110" t="s">
        <v>45</v>
      </c>
      <c r="K16" s="9"/>
    </row>
    <row r="17" spans="1:11" ht="25.5" customHeight="1">
      <c r="A17" s="1" t="s">
        <v>13</v>
      </c>
      <c r="B17" s="62">
        <v>1199</v>
      </c>
      <c r="C17" s="62">
        <v>785</v>
      </c>
      <c r="D17" s="12">
        <v>65.471226021684743</v>
      </c>
      <c r="E17" s="60">
        <v>-414</v>
      </c>
      <c r="K17" s="9"/>
    </row>
    <row r="18" spans="1:11" ht="43.5" customHeight="1">
      <c r="A18" s="1" t="s">
        <v>14</v>
      </c>
      <c r="B18" s="62">
        <v>989</v>
      </c>
      <c r="C18" s="62">
        <v>359</v>
      </c>
      <c r="D18" s="12">
        <v>36.299292214357934</v>
      </c>
      <c r="E18" s="60">
        <v>-630</v>
      </c>
      <c r="K18" s="9"/>
    </row>
    <row r="19" spans="1:11" ht="53.25" customHeight="1">
      <c r="A19" s="134"/>
      <c r="B19" s="134"/>
      <c r="C19" s="134"/>
      <c r="D19" s="134"/>
      <c r="E19" s="134"/>
    </row>
  </sheetData>
  <mergeCells count="11">
    <mergeCell ref="A1:E1"/>
    <mergeCell ref="A3:A4"/>
    <mergeCell ref="B3:B4"/>
    <mergeCell ref="C3:C4"/>
    <mergeCell ref="D3:E3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26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 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 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 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Jaroshenko</cp:lastModifiedBy>
  <cp:lastPrinted>2023-02-16T08:48:11Z</cp:lastPrinted>
  <dcterms:created xsi:type="dcterms:W3CDTF">2020-12-10T10:35:03Z</dcterms:created>
  <dcterms:modified xsi:type="dcterms:W3CDTF">2023-02-16T14:13:18Z</dcterms:modified>
</cp:coreProperties>
</file>