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035" yWindow="1110" windowWidth="13125" windowHeight="10620" activeTab="2"/>
  </bookViews>
  <sheets>
    <sheet name="1" sheetId="23" r:id="rId1"/>
    <sheet name="2" sheetId="52" r:id="rId2"/>
    <sheet name="3" sheetId="42" r:id="rId3"/>
    <sheet name="4" sheetId="53" r:id="rId4"/>
    <sheet name="5" sheetId="24" r:id="rId5"/>
    <sheet name="6" sheetId="54" r:id="rId6"/>
    <sheet name="7" sheetId="43" r:id="rId7"/>
    <sheet name="8" sheetId="55" r:id="rId8"/>
    <sheet name="9" sheetId="40" r:id="rId9"/>
    <sheet name="10" sheetId="56" r:id="rId10"/>
    <sheet name="11" sheetId="49" r:id="rId11"/>
    <sheet name="12 " sheetId="50" r:id="rId12"/>
    <sheet name="13" sheetId="51" r:id="rId13"/>
    <sheet name="14" sheetId="45" r:id="rId14"/>
    <sheet name="15" sheetId="57" r:id="rId15"/>
    <sheet name="16" sheetId="5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4">#REF!</definedName>
    <definedName name="апр" localSheetId="15">#REF!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 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'10'!$A$1:$AF$12</definedName>
    <definedName name="_xlnm.Print_Area" localSheetId="10">'11'!$A$1:$D$20</definedName>
    <definedName name="_xlnm.Print_Area" localSheetId="11">'12 '!$A$1:$M$12</definedName>
    <definedName name="_xlnm.Print_Area" localSheetId="12">'13'!$A$1:$M$12</definedName>
    <definedName name="_xlnm.Print_Area" localSheetId="13">'14'!$A$1:$I$20</definedName>
    <definedName name="_xlnm.Print_Area" localSheetId="14">'15'!$A$1:$AF$12</definedName>
    <definedName name="_xlnm.Print_Area" localSheetId="15">'16'!$A$1:$AF$12</definedName>
    <definedName name="_xlnm.Print_Area" localSheetId="1">'2'!$A$1:$AG$12</definedName>
    <definedName name="_xlnm.Print_Area" localSheetId="2">'3'!$A$1:$E$20</definedName>
    <definedName name="_xlnm.Print_Area" localSheetId="3">'4'!$A$1:$AG$12</definedName>
    <definedName name="_xlnm.Print_Area" localSheetId="4">'5'!$A$1:$E$20</definedName>
    <definedName name="_xlnm.Print_Area" localSheetId="5">'6'!$A$1:$AG$12</definedName>
    <definedName name="_xlnm.Print_Area" localSheetId="6">'7'!$A$1:$E$20</definedName>
    <definedName name="_xlnm.Print_Area" localSheetId="7">'8'!$A$1:$AG$12</definedName>
    <definedName name="_xlnm.Print_Area" localSheetId="8">'9'!$A$1:$E$20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9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4">#REF!</definedName>
    <definedName name="пар" localSheetId="15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5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4">#REF!</definedName>
    <definedName name="рпа" localSheetId="15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5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9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E20" i="49" l="1"/>
  <c r="C20" i="49"/>
  <c r="B20" i="49"/>
  <c r="D20" i="49" s="1"/>
  <c r="F20" i="49" s="1"/>
  <c r="E19" i="49"/>
  <c r="C19" i="49"/>
  <c r="B19" i="49" s="1"/>
  <c r="E18" i="49"/>
  <c r="D18" i="49"/>
  <c r="F18" i="49" s="1"/>
  <c r="C18" i="49"/>
  <c r="B18" i="49"/>
  <c r="E13" i="49"/>
  <c r="C13" i="49"/>
  <c r="B13" i="49"/>
  <c r="D13" i="49" s="1"/>
  <c r="F13" i="49" s="1"/>
  <c r="E12" i="49"/>
  <c r="C12" i="49"/>
  <c r="B12" i="49" s="1"/>
  <c r="E11" i="49"/>
  <c r="D11" i="49"/>
  <c r="F11" i="49" s="1"/>
  <c r="C11" i="49"/>
  <c r="B11" i="49"/>
  <c r="E10" i="49"/>
  <c r="C10" i="49"/>
  <c r="E9" i="49"/>
  <c r="C9" i="49"/>
  <c r="B9" i="49"/>
  <c r="D9" i="49" s="1"/>
  <c r="F9" i="49" s="1"/>
  <c r="E8" i="49"/>
  <c r="C8" i="49"/>
  <c r="B8" i="49" s="1"/>
  <c r="E7" i="49"/>
  <c r="D7" i="49"/>
  <c r="F7" i="49" s="1"/>
  <c r="C7" i="49"/>
  <c r="B7" i="49"/>
  <c r="E6" i="49"/>
  <c r="C6" i="49"/>
  <c r="D19" i="49" l="1"/>
  <c r="F19" i="49" s="1"/>
  <c r="B6" i="49"/>
  <c r="D6" i="49" s="1"/>
  <c r="F6" i="49" s="1"/>
  <c r="D8" i="49"/>
  <c r="F8" i="49" s="1"/>
  <c r="B10" i="49"/>
  <c r="D10" i="49" s="1"/>
  <c r="F10" i="49" s="1"/>
  <c r="D12" i="49"/>
  <c r="F12" i="49" s="1"/>
</calcChain>
</file>

<file path=xl/sharedStrings.xml><?xml version="1.0" encoding="utf-8"?>
<sst xmlns="http://schemas.openxmlformats.org/spreadsheetml/2006/main" count="765" uniqueCount="110">
  <si>
    <t>Показник</t>
  </si>
  <si>
    <t>зміна значення</t>
  </si>
  <si>
    <t>%</t>
  </si>
  <si>
    <t>А</t>
  </si>
  <si>
    <t>Закарпатська</t>
  </si>
  <si>
    <t>Станом на:</t>
  </si>
  <si>
    <t>особи</t>
  </si>
  <si>
    <t>Кількість безробітних, охоплених профорієнтаційними послугами</t>
  </si>
  <si>
    <t>Всього брали участь у громадських роботах та інших роботах тимчасового характеру</t>
  </si>
  <si>
    <t>з них, отримують допомогу по безробіттю</t>
  </si>
  <si>
    <t>Мешканці міських поселень</t>
  </si>
  <si>
    <t xml:space="preserve">Мешканці сільської місцевості </t>
  </si>
  <si>
    <t xml:space="preserve"> + (-)  осіб</t>
  </si>
  <si>
    <t>Мали статус безробітного,  осіб</t>
  </si>
  <si>
    <t>Отримували допомогу по безробіттю,  осіб</t>
  </si>
  <si>
    <t>Кількість безробітних, охоплених профорієнтаційними послугами, осіб</t>
  </si>
  <si>
    <t>Брали участь у громадських та інших роботах тимчасового характеру,  осіб</t>
  </si>
  <si>
    <t>Всього отримали роботу (у т.ч. до набуття статусу безробітного),  осіб</t>
  </si>
  <si>
    <t>Проходили професійне навчання,  осіб</t>
  </si>
  <si>
    <t>Проходили  професійне навчання</t>
  </si>
  <si>
    <t>Мали статус безробітного  на кінець періоду</t>
  </si>
  <si>
    <t>Усього</t>
  </si>
  <si>
    <t>з них:</t>
  </si>
  <si>
    <t>жінки</t>
  </si>
  <si>
    <t>чоловіки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</si>
  <si>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</si>
  <si>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</si>
  <si>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</si>
  <si>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Проходили професійне навчання, осіб</t>
  </si>
  <si>
    <t>Мали статус безробітного, осіб</t>
  </si>
  <si>
    <t xml:space="preserve">Всього отримали роботу </t>
  </si>
  <si>
    <t>Мають статус безробітного на кінець періоду</t>
  </si>
  <si>
    <t>Всього отримали роботу</t>
  </si>
  <si>
    <t xml:space="preserve">   </t>
  </si>
  <si>
    <t xml:space="preserve"> </t>
  </si>
  <si>
    <t>Мали статус безробітного  протягом періоду</t>
  </si>
  <si>
    <t>Всього отримували послуги</t>
  </si>
  <si>
    <t>Всього отримують послуги на кінець періоду</t>
  </si>
  <si>
    <t>Отримували послуги, осіб</t>
  </si>
  <si>
    <t>Отримували послуги, осіб*</t>
  </si>
  <si>
    <t>Отримували послуги *, осіб</t>
  </si>
  <si>
    <t xml:space="preserve">  з них, мали статус безробітного,  осіб</t>
  </si>
  <si>
    <t>2022</t>
  </si>
  <si>
    <t>-</t>
  </si>
  <si>
    <t>Ужгородська філія Закарпатського ОЦЗ</t>
  </si>
  <si>
    <t>Мукачівська філія Закарпатського ОЦЗ</t>
  </si>
  <si>
    <t>Берегівська філія Закарпатського ОЦЗ</t>
  </si>
  <si>
    <t>Рахівська філія Закарпатського ОЦЗ</t>
  </si>
  <si>
    <t>Тячівська філія  Закарпатського ОЦЗ</t>
  </si>
  <si>
    <t>Хустська філія Закарпатського ОЦЗ</t>
  </si>
  <si>
    <t>2023</t>
  </si>
  <si>
    <t>Продовження таблиці</t>
  </si>
  <si>
    <t xml:space="preserve">Отримували послуги </t>
  </si>
  <si>
    <t>з них, мали статус безробітного</t>
  </si>
  <si>
    <t>Отримували послуги на кінець періоду</t>
  </si>
  <si>
    <t xml:space="preserve">Надання послуг ЗАКАРПАТСЬКОЮ обласною службою зайнятості                                  молоді у віці до 35 років         </t>
  </si>
  <si>
    <t xml:space="preserve">Надання послуг  ЗАКАРПАТСЬКОЮ обласною службою зайнятості                 особам,  що мають додаткові гарантії у сприянні працевлаштуванню                                     </t>
  </si>
  <si>
    <r>
      <t>Надання послуг ЗАКАРПАТСЬКОЮ службою зайнятості                              особам з інвалідністю</t>
    </r>
    <r>
      <rPr>
        <b/>
        <u/>
        <sz val="19"/>
        <rFont val="Times New Roman"/>
        <family val="1"/>
        <charset val="204"/>
      </rPr>
      <t xml:space="preserve"> </t>
    </r>
    <r>
      <rPr>
        <b/>
        <sz val="19"/>
        <rFont val="Times New Roman"/>
        <family val="1"/>
        <charset val="204"/>
      </rPr>
      <t xml:space="preserve"> </t>
    </r>
  </si>
  <si>
    <t>2 р.</t>
  </si>
  <si>
    <r>
      <rPr>
        <i/>
        <sz val="11"/>
        <rFont val="Times New Roman Cyr"/>
        <charset val="204"/>
      </rPr>
      <t xml:space="preserve">у т.ч.    </t>
    </r>
    <r>
      <rPr>
        <b/>
        <sz val="11"/>
        <rFont val="Times New Roman Cyr"/>
        <charset val="204"/>
      </rPr>
      <t xml:space="preserve">                                     зареєстровані                                     у звітному періоді</t>
    </r>
  </si>
  <si>
    <t>Мали статус безробітного</t>
  </si>
  <si>
    <t>Отримали ваучер на навчання</t>
  </si>
  <si>
    <t xml:space="preserve">       у т.ч. зареєстровані у звітному періоді, осіб</t>
  </si>
  <si>
    <t>Отримали ваучер на навчання, осіб</t>
  </si>
  <si>
    <t>у т.ч.                                         зареєстровані                                     у звітному періоді</t>
  </si>
  <si>
    <t>у т.ч.  зареєстровані у звітному періоді, осіб</t>
  </si>
  <si>
    <t>Проходили профнавчання</t>
  </si>
  <si>
    <t>3 р.</t>
  </si>
  <si>
    <t>3,3 р.</t>
  </si>
  <si>
    <t>4 р.</t>
  </si>
  <si>
    <t>4,5 р.</t>
  </si>
  <si>
    <t>6 р.</t>
  </si>
  <si>
    <t>2,1 р.</t>
  </si>
  <si>
    <t>2,3 р.</t>
  </si>
  <si>
    <t>2,7 р.</t>
  </si>
  <si>
    <t>7 р.</t>
  </si>
  <si>
    <t>2,2 р.</t>
  </si>
  <si>
    <t>2,4 р.</t>
  </si>
  <si>
    <t>2,9 р.</t>
  </si>
  <si>
    <t>2,5 р.</t>
  </si>
  <si>
    <t>2,6 р.</t>
  </si>
  <si>
    <t>3,5 р.</t>
  </si>
  <si>
    <t>5 р.</t>
  </si>
  <si>
    <t>5,5 р.</t>
  </si>
  <si>
    <t>3,4 р.</t>
  </si>
  <si>
    <t>6,7 р.</t>
  </si>
  <si>
    <t>січень  2024р</t>
  </si>
  <si>
    <t xml:space="preserve">  1 лютого 2023р</t>
  </si>
  <si>
    <t xml:space="preserve">  1 лютого 2024р</t>
  </si>
  <si>
    <t xml:space="preserve">    Надання послуг ЗАКАРПАТСЬКОЮ обласною службою зайнятості особам, що мають додаткові гарантії у сприянні працевлаштуванню    у  січні 2023-2024 рр.   </t>
  </si>
  <si>
    <t xml:space="preserve">    Надання послуг ЗАКАРПАТСЬКОЮ обласною службою зайнятості  особам з інвалідністю                   у січні 2023-2024 рр.  </t>
  </si>
  <si>
    <t>Станом на 1 лютого 2024р :</t>
  </si>
  <si>
    <t>Надання послуг ЗАКАРПАТСЬКОЮ обласною службою зайнятості  жінкам  у січні  2024 року</t>
  </si>
  <si>
    <t>Надання послуг ЗАКАРПАТСЬКОЮ обласною службою зайнятості чоловікам  у січні  2024 року</t>
  </si>
  <si>
    <r>
      <t xml:space="preserve">    Надання послуг ЗАКАРПАТСЬКОЮ обласною службою зайнятості особам з числа мешканців міських поселень</t>
    </r>
    <r>
      <rPr>
        <b/>
        <sz val="15"/>
        <rFont val="Times New Roman Cyr"/>
        <charset val="204"/>
      </rPr>
      <t>, у  січні</t>
    </r>
    <r>
      <rPr>
        <b/>
        <sz val="15"/>
        <rFont val="Times New Roman Cyr"/>
        <family val="1"/>
        <charset val="204"/>
      </rPr>
      <t xml:space="preserve"> 2023-2024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</si>
  <si>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r>
      <t xml:space="preserve">    Надання послуг ЗАКАРПАТСЬКОЮ обласною службою зайнятості особам з числа мешканців сільської місцево</t>
    </r>
    <r>
      <rPr>
        <b/>
        <sz val="15"/>
        <rFont val="Times New Roman Cyr"/>
        <charset val="204"/>
      </rPr>
      <t>сті,  у  січні 2</t>
    </r>
    <r>
      <rPr>
        <b/>
        <sz val="15"/>
        <rFont val="Times New Roman Cyr"/>
        <family val="1"/>
        <charset val="204"/>
      </rPr>
      <t xml:space="preserve">023-2024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</si>
  <si>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t>січень 2023р</t>
  </si>
  <si>
    <t xml:space="preserve">Надання послуг ЗАКАРПАТСЬКОЮ обласною службою </t>
  </si>
  <si>
    <r>
      <rPr>
        <b/>
        <u/>
        <sz val="19"/>
        <rFont val="Times New Roman"/>
        <family val="1"/>
        <charset val="204"/>
      </rPr>
      <t xml:space="preserve"> за гендерною ознакою</t>
    </r>
    <r>
      <rPr>
        <b/>
        <sz val="19"/>
        <rFont val="Times New Roman"/>
        <family val="1"/>
        <charset val="204"/>
      </rPr>
      <t xml:space="preserve">  у січні  2024 року</t>
    </r>
  </si>
  <si>
    <t xml:space="preserve">Надання послуг ЗАКАРПАТСЬКОЮ обласною службою зайнятості                                        особам з числа учасників бойових дій </t>
  </si>
  <si>
    <t xml:space="preserve">    Надання послуг ЗАКАРПАТСЬКОЮ обласною службою зайнятості                                                                   особам з числа учасників бойових дій  у січні  2023-2024рр.</t>
  </si>
  <si>
    <r>
      <t xml:space="preserve">Надання послуг ЗАКАРПАТСЬКОЮ обласною службою зайнятості                                                </t>
    </r>
    <r>
      <rPr>
        <b/>
        <u/>
        <sz val="16"/>
        <rFont val="Times New Roman"/>
        <family val="1"/>
        <charset val="204"/>
      </rPr>
      <t xml:space="preserve">внутрішньо переміщеним особам </t>
    </r>
  </si>
  <si>
    <r>
      <t xml:space="preserve">    Надання послуг ЗАКАРПАТСЬКОЮ обласною службою зайнятості   молоді у віці до 35 років,                у  січні 2023-2024 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</si>
  <si>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r>
      <t xml:space="preserve">Надання послуг ЗАКАРПАТСЬКОЮ обласною зайнятості громадянам                                                     </t>
    </r>
    <r>
      <rPr>
        <b/>
        <u/>
        <sz val="19"/>
        <rFont val="Times New Roman"/>
        <family val="1"/>
        <charset val="204"/>
      </rPr>
      <t>за місцем проживання</t>
    </r>
    <r>
      <rPr>
        <b/>
        <sz val="19"/>
        <rFont val="Times New Roman"/>
        <family val="1"/>
        <charset val="204"/>
      </rPr>
      <t xml:space="preserve"> </t>
    </r>
  </si>
  <si>
    <t>11 р.</t>
  </si>
  <si>
    <r>
      <t xml:space="preserve">    Надання послуг ЗАКАРПАТСЬКОЮ обласною службою зайнятості                                                                </t>
    </r>
    <r>
      <rPr>
        <b/>
        <u/>
        <sz val="15"/>
        <rFont val="Times New Roman Cyr"/>
        <charset val="204"/>
      </rPr>
      <t>внутрішньо переміщеним особам</t>
    </r>
    <r>
      <rPr>
        <b/>
        <sz val="15"/>
        <rFont val="Times New Roman Cyr"/>
        <charset val="204"/>
      </rPr>
      <t xml:space="preserve">, у  січні  2023-2024 </t>
    </r>
    <r>
      <rPr>
        <b/>
        <sz val="15"/>
        <rFont val="Times New Roman Cyr"/>
        <family val="1"/>
        <charset val="204"/>
      </rPr>
      <t xml:space="preserve">рр.  </t>
    </r>
    <r>
      <rPr>
        <b/>
        <i/>
        <sz val="12"/>
        <rFont val="Times New Roman Cyr"/>
        <charset val="1"/>
      </rPr>
      <t xml:space="preserve"> </t>
    </r>
    <r>
      <rPr>
        <i/>
        <sz val="12"/>
        <rFont val="Times New Roman Cyr"/>
        <charset val="1"/>
      </rPr>
      <t/>
    </r>
  </si>
  <si>
    <t>+ 2 особи</t>
  </si>
  <si>
    <t>+ 1 особа</t>
  </si>
  <si>
    <t>+ 5 осіб</t>
  </si>
  <si>
    <t>у % до 
гр.1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</si>
</sst>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</numFmts>
  <fonts count="8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8"/>
      <name val="Times New Roman Cyr"/>
      <charset val="1"/>
    </font>
    <font>
      <i/>
      <sz val="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i/>
      <sz val="11"/>
      <name val="Times New Roman"/>
      <family val="1"/>
      <charset val="204"/>
    </font>
    <font>
      <b/>
      <sz val="15"/>
      <name val="Times New Roman Cyr"/>
      <family val="1"/>
      <charset val="204"/>
    </font>
    <font>
      <b/>
      <i/>
      <sz val="12"/>
      <name val="Times New Roman Cyr"/>
      <charset val="1"/>
    </font>
    <font>
      <i/>
      <sz val="12"/>
      <name val="Times New Roman Cyr"/>
      <charset val="1"/>
    </font>
    <font>
      <b/>
      <sz val="18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5"/>
      <name val="Times New Roman Cyr"/>
      <charset val="204"/>
    </font>
    <font>
      <b/>
      <sz val="16"/>
      <name val="Times New Roman Cyr"/>
      <family val="1"/>
      <charset val="204"/>
    </font>
    <font>
      <sz val="12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 Cyr"/>
      <charset val="204"/>
    </font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2"/>
      <charset val="204"/>
    </font>
    <font>
      <i/>
      <sz val="9"/>
      <name val="Times New Roman Cyr"/>
      <charset val="204"/>
    </font>
    <font>
      <i/>
      <sz val="18"/>
      <color rgb="FFFF0000"/>
      <name val="Times New Roman Cyr"/>
      <charset val="204"/>
    </font>
    <font>
      <b/>
      <u/>
      <sz val="16"/>
      <name val="Times New Roman"/>
      <family val="1"/>
      <charset val="204"/>
    </font>
    <font>
      <b/>
      <u/>
      <sz val="15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40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41" fillId="15" borderId="0" applyNumberFormat="0" applyBorder="0" applyAlignment="0" applyProtection="0"/>
    <xf numFmtId="0" fontId="41" fillId="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2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23" borderId="0" applyNumberFormat="0" applyBorder="0" applyAlignment="0" applyProtection="0"/>
    <xf numFmtId="0" fontId="42" fillId="32" borderId="0" applyNumberFormat="0" applyBorder="0" applyAlignment="0" applyProtection="0"/>
    <xf numFmtId="0" fontId="43" fillId="16" borderId="12" applyNumberFormat="0" applyAlignment="0" applyProtection="0"/>
    <xf numFmtId="0" fontId="44" fillId="29" borderId="13" applyNumberFormat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5" borderId="12" applyNumberFormat="0" applyAlignment="0" applyProtection="0"/>
    <xf numFmtId="0" fontId="51" fillId="0" borderId="17" applyNumberFormat="0" applyFill="0" applyAlignment="0" applyProtection="0"/>
    <xf numFmtId="0" fontId="52" fillId="17" borderId="0" applyNumberFormat="0" applyBorder="0" applyAlignment="0" applyProtection="0"/>
    <xf numFmtId="0" fontId="16" fillId="6" borderId="18" applyNumberFormat="0" applyFont="0" applyAlignment="0" applyProtection="0"/>
    <xf numFmtId="0" fontId="16" fillId="6" borderId="18" applyNumberFormat="0" applyFont="0" applyAlignment="0" applyProtection="0"/>
    <xf numFmtId="0" fontId="53" fillId="16" borderId="19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36" borderId="0" applyNumberFormat="0" applyBorder="0" applyAlignment="0" applyProtection="0"/>
    <xf numFmtId="0" fontId="53" fillId="37" borderId="19" applyNumberFormat="0" applyAlignment="0" applyProtection="0"/>
    <xf numFmtId="0" fontId="43" fillId="37" borderId="12" applyNumberFormat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9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2" fillId="38" borderId="0" applyNumberFormat="0" applyBorder="0" applyAlignment="0" applyProtection="0"/>
    <xf numFmtId="0" fontId="43" fillId="37" borderId="12" applyNumberFormat="0" applyAlignment="0" applyProtection="0"/>
    <xf numFmtId="0" fontId="55" fillId="0" borderId="20" applyNumberFormat="0" applyFill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39" borderId="18" applyNumberFormat="0" applyFont="0" applyAlignment="0" applyProtection="0"/>
    <xf numFmtId="0" fontId="16" fillId="39" borderId="18" applyNumberFormat="0" applyFont="0" applyAlignment="0" applyProtection="0"/>
    <xf numFmtId="0" fontId="53" fillId="37" borderId="19" applyNumberFormat="0" applyAlignment="0" applyProtection="0"/>
    <xf numFmtId="0" fontId="52" fillId="38" borderId="0" applyNumberFormat="0" applyBorder="0" applyAlignment="0" applyProtection="0"/>
    <xf numFmtId="0" fontId="40" fillId="0" borderId="0"/>
    <xf numFmtId="0" fontId="45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6" fillId="0" borderId="0"/>
    <xf numFmtId="0" fontId="76" fillId="0" borderId="0"/>
    <xf numFmtId="0" fontId="73" fillId="0" borderId="0"/>
    <xf numFmtId="0" fontId="16" fillId="0" borderId="0"/>
    <xf numFmtId="0" fontId="73" fillId="0" borderId="0"/>
    <xf numFmtId="0" fontId="73" fillId="0" borderId="0"/>
    <xf numFmtId="0" fontId="77" fillId="0" borderId="0"/>
    <xf numFmtId="0" fontId="12" fillId="0" borderId="0"/>
    <xf numFmtId="0" fontId="13" fillId="0" borderId="0"/>
    <xf numFmtId="0" fontId="12" fillId="0" borderId="0" applyFont="0" applyAlignment="0">
      <alignment horizontal="center" vertical="center" wrapText="1"/>
    </xf>
    <xf numFmtId="0" fontId="12" fillId="0" borderId="0" applyFont="0" applyAlignment="0">
      <alignment horizontal="center" vertical="center" wrapText="1"/>
    </xf>
  </cellStyleXfs>
  <cellXfs count="219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5" fillId="0" borderId="6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14" fillId="0" borderId="0" xfId="7" applyFont="1" applyFill="1"/>
    <xf numFmtId="3" fontId="14" fillId="0" borderId="0" xfId="7" applyNumberFormat="1" applyFont="1" applyFill="1"/>
    <xf numFmtId="0" fontId="17" fillId="0" borderId="0" xfId="8" applyFont="1" applyFill="1" applyAlignment="1">
      <alignment horizontal="center" vertical="top" wrapText="1"/>
    </xf>
    <xf numFmtId="0" fontId="23" fillId="0" borderId="0" xfId="12" applyFont="1" applyFill="1" applyBorder="1"/>
    <xf numFmtId="0" fontId="24" fillId="0" borderId="0" xfId="12" applyFont="1" applyFill="1" applyAlignment="1">
      <alignment vertical="top"/>
    </xf>
    <xf numFmtId="0" fontId="31" fillId="0" borderId="0" xfId="12" applyFont="1" applyFill="1" applyAlignment="1">
      <alignment horizontal="center" vertical="center" wrapText="1"/>
    </xf>
    <xf numFmtId="0" fontId="31" fillId="0" borderId="0" xfId="12" applyFont="1" applyFill="1" applyAlignment="1">
      <alignment vertical="center" wrapText="1"/>
    </xf>
    <xf numFmtId="3" fontId="27" fillId="0" borderId="0" xfId="12" applyNumberFormat="1" applyFont="1" applyFill="1" applyAlignment="1">
      <alignment vertical="center"/>
    </xf>
    <xf numFmtId="3" fontId="27" fillId="0" borderId="0" xfId="12" applyNumberFormat="1" applyFont="1" applyFill="1" applyAlignment="1">
      <alignment horizontal="center" vertical="center"/>
    </xf>
    <xf numFmtId="3" fontId="26" fillId="0" borderId="0" xfId="12" applyNumberFormat="1" applyFont="1" applyFill="1"/>
    <xf numFmtId="0" fontId="26" fillId="0" borderId="0" xfId="12" applyFont="1" applyFill="1"/>
    <xf numFmtId="0" fontId="26" fillId="0" borderId="0" xfId="12" applyFont="1" applyFill="1" applyAlignment="1">
      <alignment horizontal="center" vertical="top"/>
    </xf>
    <xf numFmtId="1" fontId="1" fillId="0" borderId="0" xfId="6" applyNumberFormat="1" applyFont="1" applyFill="1" applyProtection="1"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34" fillId="0" borderId="0" xfId="6" applyNumberFormat="1" applyFont="1" applyFill="1" applyProtection="1">
      <protection locked="0"/>
    </xf>
    <xf numFmtId="1" fontId="34" fillId="0" borderId="0" xfId="6" applyNumberFormat="1" applyFont="1" applyFill="1" applyBorder="1" applyAlignment="1" applyProtection="1">
      <protection locked="0"/>
    </xf>
    <xf numFmtId="0" fontId="1" fillId="0" borderId="0" xfId="8" applyFont="1" applyFill="1" applyAlignment="1">
      <alignment vertical="center" wrapText="1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8" fillId="0" borderId="0" xfId="7" applyFont="1" applyFill="1"/>
    <xf numFmtId="165" fontId="7" fillId="0" borderId="6" xfId="9" applyNumberFormat="1" applyFont="1" applyFill="1" applyBorder="1" applyAlignment="1">
      <alignment horizontal="center" vertical="center"/>
    </xf>
    <xf numFmtId="0" fontId="17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24" fillId="0" borderId="0" xfId="12" applyFont="1" applyFill="1" applyAlignment="1">
      <alignment horizontal="center" vertical="top"/>
    </xf>
    <xf numFmtId="0" fontId="17" fillId="0" borderId="0" xfId="7" applyFont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 wrapText="1"/>
    </xf>
    <xf numFmtId="0" fontId="36" fillId="0" borderId="0" xfId="7" applyFont="1" applyAlignment="1">
      <alignment horizontal="center" vertical="top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0" fontId="38" fillId="0" borderId="0" xfId="12" applyFont="1" applyFill="1" applyAlignment="1">
      <alignment vertical="center" wrapText="1"/>
    </xf>
    <xf numFmtId="0" fontId="38" fillId="0" borderId="6" xfId="12" applyFont="1" applyFill="1" applyBorder="1" applyAlignment="1">
      <alignment horizontal="center" vertical="center" wrapText="1"/>
    </xf>
    <xf numFmtId="1" fontId="39" fillId="0" borderId="6" xfId="6" applyNumberFormat="1" applyFont="1" applyFill="1" applyBorder="1" applyAlignment="1" applyProtection="1">
      <alignment horizontal="center"/>
    </xf>
    <xf numFmtId="0" fontId="20" fillId="0" borderId="6" xfId="8" applyFont="1" applyBorder="1" applyAlignment="1">
      <alignment horizontal="center" vertical="center" wrapText="1"/>
    </xf>
    <xf numFmtId="0" fontId="20" fillId="0" borderId="6" xfId="8" applyFont="1" applyFill="1" applyBorder="1" applyAlignment="1">
      <alignment horizontal="center" vertical="center" wrapText="1"/>
    </xf>
    <xf numFmtId="0" fontId="20" fillId="0" borderId="0" xfId="8" applyFont="1" applyFill="1" applyBorder="1" applyAlignment="1">
      <alignment horizontal="center" vertical="center" wrapText="1"/>
    </xf>
    <xf numFmtId="0" fontId="17" fillId="0" borderId="0" xfId="7" applyFont="1" applyAlignment="1">
      <alignment vertical="top" wrapText="1"/>
    </xf>
    <xf numFmtId="0" fontId="20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3" fillId="0" borderId="6" xfId="9" applyFont="1" applyBorder="1" applyAlignment="1">
      <alignment vertical="center" wrapText="1"/>
    </xf>
    <xf numFmtId="1" fontId="33" fillId="0" borderId="6" xfId="6" applyNumberFormat="1" applyFont="1" applyFill="1" applyBorder="1" applyAlignment="1" applyProtection="1">
      <alignment horizontal="center"/>
    </xf>
    <xf numFmtId="1" fontId="33" fillId="0" borderId="0" xfId="6" applyNumberFormat="1" applyFont="1" applyFill="1" applyProtection="1">
      <protection locked="0"/>
    </xf>
    <xf numFmtId="0" fontId="60" fillId="0" borderId="0" xfId="12" applyFont="1" applyFill="1" applyAlignment="1">
      <alignment vertical="center"/>
    </xf>
    <xf numFmtId="1" fontId="2" fillId="0" borderId="0" xfId="6" applyNumberFormat="1" applyFont="1" applyFill="1" applyBorder="1" applyAlignment="1" applyProtection="1">
      <alignment vertical="center"/>
      <protection locked="0"/>
    </xf>
    <xf numFmtId="3" fontId="3" fillId="0" borderId="6" xfId="7" applyNumberFormat="1" applyFont="1" applyFill="1" applyBorder="1" applyAlignment="1">
      <alignment horizontal="center" vertical="center" wrapText="1"/>
    </xf>
    <xf numFmtId="1" fontId="3" fillId="0" borderId="6" xfId="9" applyNumberFormat="1" applyFont="1" applyFill="1" applyBorder="1" applyAlignment="1">
      <alignment horizontal="center" vertical="center" wrapText="1"/>
    </xf>
    <xf numFmtId="0" fontId="30" fillId="0" borderId="0" xfId="12" applyFont="1" applyFill="1" applyAlignment="1">
      <alignment vertical="top"/>
    </xf>
    <xf numFmtId="0" fontId="22" fillId="0" borderId="1" xfId="12" applyFont="1" applyFill="1" applyBorder="1" applyAlignment="1">
      <alignment vertical="top"/>
    </xf>
    <xf numFmtId="1" fontId="38" fillId="0" borderId="6" xfId="12" applyNumberFormat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center" vertical="center" wrapText="1"/>
    </xf>
    <xf numFmtId="0" fontId="29" fillId="0" borderId="1" xfId="12" applyFont="1" applyFill="1" applyBorder="1" applyAlignment="1">
      <alignment horizontal="center" vertical="top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49" fontId="32" fillId="0" borderId="6" xfId="12" applyNumberFormat="1" applyFont="1" applyFill="1" applyBorder="1" applyAlignment="1">
      <alignment horizontal="center" vertical="center" wrapText="1"/>
    </xf>
    <xf numFmtId="0" fontId="25" fillId="0" borderId="6" xfId="12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17" applyNumberFormat="1" applyFont="1" applyFill="1" applyBorder="1" applyAlignment="1" applyProtection="1">
      <alignment horizontal="center" vertical="center" wrapText="1" shrinkToFit="1"/>
    </xf>
    <xf numFmtId="0" fontId="3" fillId="0" borderId="6" xfId="9" applyFont="1" applyFill="1" applyBorder="1" applyAlignment="1">
      <alignment horizontal="left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2" borderId="6" xfId="6" applyNumberFormat="1" applyFont="1" applyFill="1" applyBorder="1" applyAlignment="1" applyProtection="1">
      <alignment horizontal="center" vertical="center"/>
    </xf>
    <xf numFmtId="3" fontId="61" fillId="0" borderId="6" xfId="12" applyNumberFormat="1" applyFont="1" applyFill="1" applyBorder="1" applyAlignment="1">
      <alignment horizontal="center" vertical="center"/>
    </xf>
    <xf numFmtId="164" fontId="5" fillId="0" borderId="6" xfId="7" applyNumberFormat="1" applyFont="1" applyFill="1" applyBorder="1" applyAlignment="1">
      <alignment horizontal="center" vertical="center" wrapText="1"/>
    </xf>
    <xf numFmtId="1" fontId="3" fillId="0" borderId="6" xfId="17" applyNumberFormat="1" applyFont="1" applyFill="1" applyBorder="1" applyAlignment="1" applyProtection="1">
      <alignment horizontal="center" vertical="center" wrapText="1" shrinkToFit="1"/>
    </xf>
    <xf numFmtId="1" fontId="3" fillId="0" borderId="6" xfId="7" applyNumberFormat="1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 vertical="top"/>
    </xf>
    <xf numFmtId="0" fontId="30" fillId="0" borderId="0" xfId="12" applyFont="1" applyFill="1"/>
    <xf numFmtId="0" fontId="25" fillId="0" borderId="0" xfId="14" applyFont="1" applyFill="1"/>
    <xf numFmtId="0" fontId="36" fillId="0" borderId="0" xfId="7" applyFont="1" applyFill="1" applyAlignment="1">
      <alignment horizontal="center" vertical="top" wrapText="1"/>
    </xf>
    <xf numFmtId="164" fontId="6" fillId="0" borderId="6" xfId="7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6" fillId="0" borderId="0" xfId="12" applyFont="1" applyFill="1" applyBorder="1" applyAlignment="1">
      <alignment vertical="top" wrapText="1"/>
    </xf>
    <xf numFmtId="0" fontId="67" fillId="0" borderId="0" xfId="12" applyFont="1" applyFill="1" applyBorder="1"/>
    <xf numFmtId="1" fontId="10" fillId="0" borderId="0" xfId="16" applyNumberFormat="1" applyFont="1" applyAlignment="1" applyProtection="1">
      <alignment horizontal="right" vertical="top"/>
      <protection locked="0"/>
    </xf>
    <xf numFmtId="0" fontId="38" fillId="0" borderId="6" xfId="12" applyFont="1" applyFill="1" applyBorder="1" applyAlignment="1">
      <alignment horizontal="center" wrapText="1"/>
    </xf>
    <xf numFmtId="0" fontId="68" fillId="0" borderId="0" xfId="12" applyFont="1" applyFill="1"/>
    <xf numFmtId="0" fontId="69" fillId="0" borderId="0" xfId="12" applyFont="1" applyFill="1"/>
    <xf numFmtId="0" fontId="69" fillId="0" borderId="0" xfId="14" applyFont="1" applyFill="1"/>
    <xf numFmtId="1" fontId="38" fillId="0" borderId="6" xfId="12" applyNumberFormat="1" applyFont="1" applyFill="1" applyBorder="1" applyAlignment="1">
      <alignment horizontal="center" vertical="center" wrapText="1"/>
    </xf>
    <xf numFmtId="3" fontId="60" fillId="0" borderId="0" xfId="12" applyNumberFormat="1" applyFont="1" applyFill="1" applyAlignment="1">
      <alignment vertical="center"/>
    </xf>
    <xf numFmtId="0" fontId="72" fillId="0" borderId="0" xfId="12" applyFont="1" applyFill="1"/>
    <xf numFmtId="1" fontId="5" fillId="0" borderId="6" xfId="9" applyNumberFormat="1" applyFont="1" applyFill="1" applyBorder="1" applyAlignment="1">
      <alignment horizontal="center"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" fontId="7" fillId="0" borderId="6" xfId="9" applyNumberFormat="1" applyFont="1" applyFill="1" applyBorder="1" applyAlignment="1">
      <alignment horizontal="center" vertical="center"/>
    </xf>
    <xf numFmtId="0" fontId="74" fillId="0" borderId="6" xfId="0" applyFont="1" applyFill="1" applyBorder="1" applyAlignment="1">
      <alignment horizontal="left" vertical="center" wrapText="1"/>
    </xf>
    <xf numFmtId="1" fontId="4" fillId="0" borderId="6" xfId="143" applyNumberFormat="1" applyFont="1" applyFill="1" applyBorder="1" applyAlignment="1" applyProtection="1">
      <alignment horizontal="left" wrapText="1" shrinkToFit="1"/>
      <protection locked="0"/>
    </xf>
    <xf numFmtId="1" fontId="4" fillId="0" borderId="6" xfId="143" applyNumberFormat="1" applyFont="1" applyBorder="1" applyAlignment="1" applyProtection="1">
      <alignment horizontal="left" wrapText="1" shrinkToFit="1"/>
      <protection locked="0"/>
    </xf>
    <xf numFmtId="164" fontId="61" fillId="0" borderId="6" xfId="12" applyNumberFormat="1" applyFont="1" applyFill="1" applyBorder="1" applyAlignment="1">
      <alignment horizontal="center" vertical="center"/>
    </xf>
    <xf numFmtId="3" fontId="75" fillId="0" borderId="6" xfId="12" applyNumberFormat="1" applyFont="1" applyFill="1" applyBorder="1" applyAlignment="1">
      <alignment horizontal="center" vertical="center"/>
    </xf>
    <xf numFmtId="164" fontId="75" fillId="0" borderId="6" xfId="12" applyNumberFormat="1" applyFont="1" applyFill="1" applyBorder="1" applyAlignment="1">
      <alignment horizontal="center" vertical="center"/>
    </xf>
    <xf numFmtId="3" fontId="18" fillId="0" borderId="6" xfId="13" applyNumberFormat="1" applyFont="1" applyFill="1" applyBorder="1" applyAlignment="1">
      <alignment horizontal="center" vertical="center"/>
    </xf>
    <xf numFmtId="0" fontId="18" fillId="0" borderId="6" xfId="13" applyFont="1" applyFill="1" applyBorder="1" applyAlignment="1">
      <alignment horizontal="center" vertical="center"/>
    </xf>
    <xf numFmtId="3" fontId="18" fillId="2" borderId="6" xfId="6" applyNumberFormat="1" applyFont="1" applyFill="1" applyBorder="1" applyAlignment="1" applyProtection="1">
      <alignment horizontal="center" vertical="center"/>
    </xf>
    <xf numFmtId="3" fontId="5" fillId="2" borderId="6" xfId="6" applyNumberFormat="1" applyFont="1" applyFill="1" applyBorder="1" applyAlignment="1" applyProtection="1">
      <alignment horizontal="center" vertical="center"/>
    </xf>
    <xf numFmtId="0" fontId="18" fillId="0" borderId="6" xfId="15" applyFont="1" applyFill="1" applyBorder="1" applyAlignment="1">
      <alignment horizontal="center" vertical="center"/>
    </xf>
    <xf numFmtId="3" fontId="5" fillId="0" borderId="6" xfId="6" applyNumberFormat="1" applyFont="1" applyFill="1" applyBorder="1" applyAlignment="1" applyProtection="1">
      <alignment horizontal="center" vertical="center"/>
    </xf>
    <xf numFmtId="3" fontId="18" fillId="0" borderId="6" xfId="6" applyNumberFormat="1" applyFont="1" applyFill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0" fontId="63" fillId="0" borderId="0" xfId="12" applyFont="1" applyFill="1" applyBorder="1" applyAlignment="1">
      <alignment horizontal="center" vertical="center" wrapText="1"/>
    </xf>
    <xf numFmtId="0" fontId="71" fillId="0" borderId="0" xfId="12" applyFont="1" applyFill="1" applyBorder="1" applyAlignment="1">
      <alignment horizontal="center" vertical="center" wrapText="1"/>
    </xf>
    <xf numFmtId="1" fontId="78" fillId="0" borderId="6" xfId="12" applyNumberFormat="1" applyFont="1" applyBorder="1" applyAlignment="1">
      <alignment horizontal="center" wrapText="1"/>
    </xf>
    <xf numFmtId="0" fontId="78" fillId="0" borderId="6" xfId="12" applyFont="1" applyBorder="1" applyAlignment="1">
      <alignment horizontal="center" wrapText="1"/>
    </xf>
    <xf numFmtId="1" fontId="39" fillId="0" borderId="6" xfId="146" applyNumberFormat="1" applyFont="1" applyBorder="1" applyAlignment="1">
      <alignment horizontal="center"/>
    </xf>
    <xf numFmtId="1" fontId="39" fillId="0" borderId="6" xfId="16" applyNumberFormat="1" applyFont="1" applyBorder="1" applyAlignment="1">
      <alignment horizontal="center"/>
    </xf>
    <xf numFmtId="1" fontId="39" fillId="0" borderId="0" xfId="6" applyNumberFormat="1" applyFont="1" applyFill="1" applyProtection="1">
      <protection locked="0"/>
    </xf>
    <xf numFmtId="3" fontId="18" fillId="0" borderId="6" xfId="6" applyNumberFormat="1" applyFont="1" applyFill="1" applyBorder="1" applyAlignment="1" applyProtection="1">
      <alignment horizontal="center" vertical="center"/>
      <protection locked="0"/>
    </xf>
    <xf numFmtId="3" fontId="18" fillId="2" borderId="6" xfId="6" applyNumberFormat="1" applyFont="1" applyFill="1" applyBorder="1" applyAlignment="1" applyProtection="1">
      <alignment horizontal="center" vertical="center"/>
      <protection locked="0"/>
    </xf>
    <xf numFmtId="3" fontId="5" fillId="0" borderId="6" xfId="17" applyNumberFormat="1" applyFont="1" applyFill="1" applyBorder="1" applyAlignment="1" applyProtection="1">
      <alignment horizontal="center" vertical="center" wrapText="1" shrinkToFit="1"/>
    </xf>
    <xf numFmtId="0" fontId="71" fillId="0" borderId="0" xfId="12" applyFont="1" applyFill="1" applyBorder="1" applyAlignment="1">
      <alignment horizontal="center" vertical="center" wrapText="1"/>
    </xf>
    <xf numFmtId="0" fontId="25" fillId="0" borderId="0" xfId="14" applyFont="1" applyFill="1" applyBorder="1"/>
    <xf numFmtId="3" fontId="26" fillId="0" borderId="0" xfId="12" applyNumberFormat="1" applyFont="1" applyBorder="1" applyAlignment="1">
      <alignment horizontal="center" vertical="center"/>
    </xf>
    <xf numFmtId="0" fontId="79" fillId="0" borderId="0" xfId="14" applyFont="1" applyFill="1" applyBorder="1"/>
    <xf numFmtId="49" fontId="3" fillId="0" borderId="2" xfId="7" applyNumberFormat="1" applyFont="1" applyBorder="1" applyAlignment="1">
      <alignment horizontal="center" vertical="center" wrapText="1"/>
    </xf>
    <xf numFmtId="0" fontId="3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0" fillId="0" borderId="10" xfId="7" applyFont="1" applyBorder="1" applyAlignment="1">
      <alignment horizontal="left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7" fillId="0" borderId="3" xfId="12" applyFont="1" applyFill="1" applyBorder="1" applyAlignment="1">
      <alignment horizontal="center" vertical="center" wrapText="1"/>
    </xf>
    <xf numFmtId="0" fontId="27" fillId="0" borderId="11" xfId="12" applyFont="1" applyFill="1" applyBorder="1" applyAlignment="1">
      <alignment horizontal="center" vertical="center" wrapText="1"/>
    </xf>
    <xf numFmtId="0" fontId="27" fillId="0" borderId="4" xfId="12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horizontal="center" vertical="center" wrapText="1"/>
    </xf>
    <xf numFmtId="0" fontId="63" fillId="0" borderId="0" xfId="12" applyFont="1" applyFill="1" applyBorder="1" applyAlignment="1">
      <alignment horizontal="center" vertical="center" wrapText="1"/>
    </xf>
    <xf numFmtId="0" fontId="22" fillId="0" borderId="0" xfId="12" applyFont="1" applyFill="1" applyBorder="1" applyAlignment="1">
      <alignment horizontal="center" vertical="top"/>
    </xf>
    <xf numFmtId="0" fontId="22" fillId="0" borderId="1" xfId="12" applyFont="1" applyFill="1" applyBorder="1" applyAlignment="1">
      <alignment horizontal="center" vertical="top"/>
    </xf>
    <xf numFmtId="0" fontId="22" fillId="0" borderId="1" xfId="12" applyFont="1" applyFill="1" applyBorder="1" applyAlignment="1">
      <alignment horizontal="right" vertical="top"/>
    </xf>
    <xf numFmtId="0" fontId="27" fillId="0" borderId="6" xfId="12" applyFont="1" applyBorder="1" applyAlignment="1">
      <alignment horizontal="center" vertical="center" wrapText="1"/>
    </xf>
    <xf numFmtId="0" fontId="21" fillId="0" borderId="6" xfId="12" applyFont="1" applyFill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 wrapText="1"/>
    </xf>
    <xf numFmtId="0" fontId="71" fillId="0" borderId="0" xfId="12" applyFont="1" applyFill="1" applyBorder="1" applyAlignment="1">
      <alignment horizontal="center" vertical="center" wrapText="1"/>
    </xf>
    <xf numFmtId="0" fontId="21" fillId="0" borderId="2" xfId="12" applyFont="1" applyFill="1" applyBorder="1" applyAlignment="1">
      <alignment horizontal="center" vertical="center" wrapText="1"/>
    </xf>
    <xf numFmtId="0" fontId="21" fillId="0" borderId="7" xfId="12" applyFont="1" applyFill="1" applyBorder="1" applyAlignment="1">
      <alignment horizontal="center" vertical="center" wrapText="1"/>
    </xf>
    <xf numFmtId="0" fontId="3" fillId="0" borderId="0" xfId="7" applyFont="1" applyAlignment="1">
      <alignment horizontal="center" vertical="top" wrapText="1"/>
    </xf>
    <xf numFmtId="0" fontId="17" fillId="0" borderId="0" xfId="8" applyFont="1" applyFill="1" applyAlignment="1">
      <alignment horizontal="center" vertical="top" wrapText="1"/>
    </xf>
    <xf numFmtId="0" fontId="1" fillId="0" borderId="0" xfId="7" applyAlignment="1">
      <alignment horizontal="left" vertical="center" wrapText="1"/>
    </xf>
    <xf numFmtId="0" fontId="62" fillId="0" borderId="0" xfId="1" applyFont="1" applyAlignment="1">
      <alignment horizontal="left" vertical="center" wrapText="1"/>
    </xf>
    <xf numFmtId="0" fontId="3" fillId="0" borderId="0" xfId="7" applyFont="1" applyAlignment="1">
      <alignment horizontal="center" vertical="center" wrapText="1"/>
    </xf>
    <xf numFmtId="0" fontId="20" fillId="0" borderId="10" xfId="1" applyFont="1" applyFill="1" applyBorder="1" applyAlignment="1">
      <alignment horizontal="left" wrapText="1"/>
    </xf>
    <xf numFmtId="0" fontId="37" fillId="0" borderId="9" xfId="9" applyFont="1" applyFill="1" applyBorder="1" applyAlignment="1">
      <alignment horizontal="center" vertical="center" wrapText="1"/>
    </xf>
    <xf numFmtId="0" fontId="37" fillId="0" borderId="10" xfId="9" applyFont="1" applyFill="1" applyBorder="1" applyAlignment="1">
      <alignment horizontal="center" vertical="center" wrapText="1"/>
    </xf>
    <xf numFmtId="0" fontId="37" fillId="0" borderId="8" xfId="9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11" fillId="0" borderId="2" xfId="6" applyNumberFormat="1" applyFont="1" applyFill="1" applyBorder="1" applyAlignment="1" applyProtection="1">
      <alignment horizontal="center"/>
      <protection locked="0"/>
    </xf>
    <xf numFmtId="1" fontId="11" fillId="0" borderId="7" xfId="6" applyNumberFormat="1" applyFont="1" applyFill="1" applyBorder="1" applyAlignment="1" applyProtection="1">
      <alignment horizontal="center"/>
      <protection locked="0"/>
    </xf>
    <xf numFmtId="1" fontId="9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7" applyFont="1" applyFill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0" fillId="0" borderId="0" xfId="9" applyFont="1" applyFill="1" applyBorder="1" applyAlignment="1">
      <alignment horizontal="left" vertical="center" wrapText="1"/>
    </xf>
    <xf numFmtId="164" fontId="6" fillId="2" borderId="3" xfId="7" applyNumberFormat="1" applyFont="1" applyFill="1" applyBorder="1" applyAlignment="1">
      <alignment horizontal="center" vertical="center" wrapText="1"/>
    </xf>
    <xf numFmtId="164" fontId="6" fillId="2" borderId="4" xfId="7" applyNumberFormat="1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vertical="center" wrapText="1"/>
    </xf>
    <xf numFmtId="49" fontId="6" fillId="2" borderId="4" xfId="7" applyNumberFormat="1" applyFont="1" applyFill="1" applyBorder="1" applyAlignment="1">
      <alignment horizontal="center" vertical="center" wrapText="1"/>
    </xf>
    <xf numFmtId="164" fontId="6" fillId="0" borderId="3" xfId="7" applyNumberFormat="1" applyFont="1" applyFill="1" applyBorder="1" applyAlignment="1">
      <alignment horizontal="center" vertical="center" wrapText="1"/>
    </xf>
    <xf numFmtId="164" fontId="6" fillId="0" borderId="4" xfId="7" applyNumberFormat="1" applyFont="1" applyFill="1" applyBorder="1" applyAlignment="1">
      <alignment horizontal="center" vertical="center" wrapText="1"/>
    </xf>
    <xf numFmtId="49" fontId="6" fillId="0" borderId="3" xfId="7" applyNumberFormat="1" applyFont="1" applyFill="1" applyBorder="1" applyAlignment="1">
      <alignment horizontal="center" vertical="center" wrapText="1"/>
    </xf>
    <xf numFmtId="49" fontId="6" fillId="0" borderId="4" xfId="7" applyNumberFormat="1" applyFont="1" applyFill="1" applyBorder="1" applyAlignment="1">
      <alignment horizontal="center" vertical="center" wrapText="1"/>
    </xf>
    <xf numFmtId="164" fontId="7" fillId="0" borderId="3" xfId="7" applyNumberFormat="1" applyFont="1" applyFill="1" applyBorder="1" applyAlignment="1">
      <alignment horizontal="center" vertical="center" wrapText="1"/>
    </xf>
    <xf numFmtId="164" fontId="7" fillId="0" borderId="4" xfId="7" applyNumberFormat="1" applyFont="1" applyFill="1" applyBorder="1" applyAlignment="1">
      <alignment horizontal="center" vertical="center" wrapText="1"/>
    </xf>
    <xf numFmtId="49" fontId="7" fillId="0" borderId="3" xfId="7" applyNumberFormat="1" applyFont="1" applyFill="1" applyBorder="1" applyAlignment="1">
      <alignment horizontal="center" vertical="center" wrapText="1"/>
    </xf>
    <xf numFmtId="49" fontId="7" fillId="0" borderId="4" xfId="7" applyNumberFormat="1" applyFont="1" applyFill="1" applyBorder="1" applyAlignment="1">
      <alignment horizontal="center" vertical="center" wrapText="1"/>
    </xf>
    <xf numFmtId="49" fontId="3" fillId="0" borderId="11" xfId="7" applyNumberFormat="1" applyFont="1" applyBorder="1" applyAlignment="1">
      <alignment horizontal="center" vertical="center" wrapText="1"/>
    </xf>
    <xf numFmtId="165" fontId="3" fillId="0" borderId="6" xfId="17" applyNumberFormat="1" applyFont="1" applyFill="1" applyBorder="1" applyAlignment="1" applyProtection="1">
      <alignment horizontal="center" vertical="center" wrapText="1" shrinkToFit="1"/>
    </xf>
    <xf numFmtId="165" fontId="3" fillId="0" borderId="6" xfId="7" applyNumberFormat="1" applyFont="1" applyFill="1" applyBorder="1" applyAlignment="1">
      <alignment horizontal="center"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164" fontId="3" fillId="0" borderId="6" xfId="6" applyNumberFormat="1" applyFont="1" applyFill="1" applyBorder="1" applyAlignment="1" applyProtection="1">
      <alignment horizontal="center" vertical="center"/>
    </xf>
    <xf numFmtId="164" fontId="3" fillId="2" borderId="6" xfId="6" applyNumberFormat="1" applyFont="1" applyFill="1" applyBorder="1" applyAlignment="1" applyProtection="1">
      <alignment horizontal="center" vertical="center"/>
    </xf>
    <xf numFmtId="49" fontId="7" fillId="0" borderId="6" xfId="7" applyNumberFormat="1" applyFont="1" applyBorder="1" applyAlignment="1">
      <alignment horizontal="center" vertical="center" wrapText="1"/>
    </xf>
  </cellXfs>
  <cellStyles count="154">
    <cellStyle name=" 1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Акцент1 2" xfId="125"/>
    <cellStyle name="20% - Акцент2 2" xfId="126"/>
    <cellStyle name="20% - Акцент3 2" xfId="127"/>
    <cellStyle name="20% - Акцент4 2" xfId="128"/>
    <cellStyle name="20% - Акцент5 2" xfId="129"/>
    <cellStyle name="20% - Акцент6 2" xfId="130"/>
    <cellStyle name="20% – Акцентування1" xfId="31"/>
    <cellStyle name="20% – Акцентування2" xfId="32"/>
    <cellStyle name="20% – Акцентування3" xfId="33"/>
    <cellStyle name="20% – Акцентування4" xfId="34"/>
    <cellStyle name="20% – Акцентування5" xfId="35"/>
    <cellStyle name="20% – Акцентування6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- Акцент1 2" xfId="131"/>
    <cellStyle name="40% - Акцент2 2" xfId="132"/>
    <cellStyle name="40% - Акцент3 2" xfId="133"/>
    <cellStyle name="40% - Акцент4 2" xfId="134"/>
    <cellStyle name="40% - Акцент5 2" xfId="135"/>
    <cellStyle name="40% - Акцент6 2" xfId="136"/>
    <cellStyle name="40% – Акцентування1" xfId="49"/>
    <cellStyle name="40% – Акцентування2" xfId="50"/>
    <cellStyle name="40% – Акцентування3" xfId="51"/>
    <cellStyle name="40% – Акцентування4" xfId="52"/>
    <cellStyle name="40% – Акцентування5" xfId="53"/>
    <cellStyle name="40% – Акцентування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Акцент1 2" xfId="137"/>
    <cellStyle name="60% - Акцент2 2" xfId="138"/>
    <cellStyle name="60% - Акцент3 2" xfId="139"/>
    <cellStyle name="60% - Акцент4 2" xfId="140"/>
    <cellStyle name="60% - Акцент5 2" xfId="141"/>
    <cellStyle name="60% - Акцент6 2" xfId="142"/>
    <cellStyle name="60% – Акцентування1" xfId="61"/>
    <cellStyle name="60% – Акцентування2" xfId="62"/>
    <cellStyle name="60% – Акцентування3" xfId="63"/>
    <cellStyle name="60% – Акцентування4" xfId="64"/>
    <cellStyle name="60% – Акцентування5" xfId="65"/>
    <cellStyle name="60% – Акцентування6" xfId="66"/>
    <cellStyle name="Accent1" xfId="67"/>
    <cellStyle name="Accent2" xfId="68"/>
    <cellStyle name="Accent3" xfId="69"/>
    <cellStyle name="Accent4" xfId="70"/>
    <cellStyle name="Accent5" xfId="71"/>
    <cellStyle name="Accent6" xfId="72"/>
    <cellStyle name="Bad" xfId="73"/>
    <cellStyle name="Calculation" xfId="74"/>
    <cellStyle name="Check Cell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te" xfId="85"/>
    <cellStyle name="Note 2" xfId="86"/>
    <cellStyle name="Output" xfId="87"/>
    <cellStyle name="Title" xfId="88"/>
    <cellStyle name="Total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Акцентування1" xfId="97"/>
    <cellStyle name="Акцентування2" xfId="98"/>
    <cellStyle name="Акцентування3" xfId="99"/>
    <cellStyle name="Акцентування4" xfId="100"/>
    <cellStyle name="Акцентування5" xfId="101"/>
    <cellStyle name="Акцентування6" xfId="102"/>
    <cellStyle name="Вывод 2" xfId="103"/>
    <cellStyle name="Вычисление 2" xfId="104"/>
    <cellStyle name="Заголовок 1 2" xfId="105"/>
    <cellStyle name="Заголовок 2 2" xfId="106"/>
    <cellStyle name="Заголовок 3 2" xfId="107"/>
    <cellStyle name="Заголовок 4 2" xfId="108"/>
    <cellStyle name="Звичайний 2" xfId="146"/>
    <cellStyle name="Звичайний 2 3" xfId="11"/>
    <cellStyle name="Звичайний 3" xfId="149"/>
    <cellStyle name="Звичайний 3 2" xfId="4"/>
    <cellStyle name="Итог 2" xfId="109"/>
    <cellStyle name="Нейтральный 2" xfId="110"/>
    <cellStyle name="Обчислення" xfId="111"/>
    <cellStyle name="Обычный" xfId="0" builtinId="0"/>
    <cellStyle name="Обычный 10" xfId="144"/>
    <cellStyle name="Обычный 2" xfId="5"/>
    <cellStyle name="Обычный 2 2" xfId="6"/>
    <cellStyle name="Обычный 2 2 2" xfId="143"/>
    <cellStyle name="Обычный 2 3" xfId="150"/>
    <cellStyle name="Обычный 3" xfId="145"/>
    <cellStyle name="Обычный 3 2" xfId="151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7" xfId="147"/>
    <cellStyle name="Обычный 8" xfId="148"/>
    <cellStyle name="Обычный 9" xfId="17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6"/>
    <cellStyle name="Обычный_Перевірка_Молодь_до 18 років" xfId="8"/>
    <cellStyle name="Обычный_Табл. 3.15" xfId="12"/>
    <cellStyle name="Обычный_Укомплектування_11_2013" xfId="15"/>
    <cellStyle name="Підсумок" xfId="112"/>
    <cellStyle name="Плохой 2" xfId="113"/>
    <cellStyle name="Поганий" xfId="114"/>
    <cellStyle name="Пояснение 2" xfId="115"/>
    <cellStyle name="Примечание 2" xfId="116"/>
    <cellStyle name="Примітка" xfId="117"/>
    <cellStyle name="Результат" xfId="118"/>
    <cellStyle name="Середній" xfId="119"/>
    <cellStyle name="Стиль 1" xfId="120"/>
    <cellStyle name="Стиль 1 2" xfId="153"/>
    <cellStyle name="Стиль 1 3" xfId="152"/>
    <cellStyle name="Текст пояснення" xfId="121"/>
    <cellStyle name="Тысячи [0]_Анализ" xfId="122"/>
    <cellStyle name="Тысячи_Анализ" xfId="123"/>
    <cellStyle name="ФинᎰнсовый_Лист1 (3)_1" xfId="1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_&#1056;&#1054;&#1041;&#1054;&#1063;&#1040;\02_&#1057;&#1040;&#1049;&#1058;\2_&#1089;&#1090;&#1072;&#1090;%20&#1085;&#1092;&#1086;_%20&#1076;&#1086;%2015\okremi_kategoriyi_&#1056;&#1086;&#1079;&#1088;&#1072;&#1093;&#1091;&#1085;&#1086;&#1082;_1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мол_Ф"/>
      <sheetName val="11"/>
      <sheetName val="12 "/>
      <sheetName val="13"/>
      <sheetName val="14"/>
      <sheetName val="15"/>
      <sheetName val="16"/>
      <sheetName val="Безроб_2023"/>
      <sheetName val="Облік_2023"/>
      <sheetName val="За проф_2023"/>
      <sheetName val="Безроб_2024"/>
      <sheetName val="Облік_2024"/>
      <sheetName val="За проф_2024"/>
      <sheetName val="ВАУЧЕР"/>
      <sheetName val="Безроб_2023_Розр"/>
      <sheetName val="Облік_2023_Розр"/>
      <sheetName val="Безроб_2023_Розра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B6">
            <v>1741</v>
          </cell>
          <cell r="C6">
            <v>1409</v>
          </cell>
          <cell r="D6">
            <v>340</v>
          </cell>
          <cell r="E6">
            <v>242</v>
          </cell>
          <cell r="G6">
            <v>38</v>
          </cell>
          <cell r="H6">
            <v>2</v>
          </cell>
          <cell r="I6">
            <v>11</v>
          </cell>
          <cell r="J6">
            <v>1176</v>
          </cell>
          <cell r="K6">
            <v>1314</v>
          </cell>
          <cell r="L6">
            <v>1133</v>
          </cell>
          <cell r="M6">
            <v>602</v>
          </cell>
        </row>
      </sheetData>
      <sheetData sheetId="13">
        <row r="6">
          <cell r="B6">
            <v>489</v>
          </cell>
          <cell r="C6">
            <v>313</v>
          </cell>
          <cell r="D6">
            <v>71</v>
          </cell>
          <cell r="E6">
            <v>74</v>
          </cell>
          <cell r="G6">
            <v>7</v>
          </cell>
          <cell r="H6">
            <v>3</v>
          </cell>
          <cell r="I6">
            <v>2</v>
          </cell>
          <cell r="J6">
            <v>243</v>
          </cell>
          <cell r="K6">
            <v>338</v>
          </cell>
          <cell r="L6">
            <v>236</v>
          </cell>
          <cell r="M6">
            <v>135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60" zoomScaleNormal="60" zoomScaleSheetLayoutView="80" workbookViewId="0">
      <selection activeCell="H7" sqref="H7"/>
    </sheetView>
  </sheetViews>
  <sheetFormatPr defaultColWidth="8" defaultRowHeight="12.75"/>
  <cols>
    <col min="1" max="1" width="61.28515625" style="2" customWidth="1"/>
    <col min="2" max="2" width="23" style="13" customWidth="1"/>
    <col min="3" max="3" width="23.5703125" style="13" customWidth="1"/>
    <col min="4" max="5" width="11.5703125" style="2" customWidth="1"/>
    <col min="6" max="16384" width="8" style="2"/>
  </cols>
  <sheetData>
    <row r="1" spans="1:11" ht="60" customHeight="1">
      <c r="A1" s="142" t="s">
        <v>56</v>
      </c>
      <c r="B1" s="142"/>
      <c r="C1" s="142"/>
      <c r="D1" s="142"/>
      <c r="E1" s="142"/>
    </row>
    <row r="2" spans="1:11" ht="17.25" customHeight="1">
      <c r="A2" s="143"/>
      <c r="B2" s="143"/>
      <c r="C2" s="143"/>
      <c r="D2" s="143"/>
      <c r="E2" s="143"/>
    </row>
    <row r="3" spans="1:11" s="3" customFormat="1" ht="23.25" customHeight="1">
      <c r="A3" s="148" t="s">
        <v>0</v>
      </c>
      <c r="B3" s="144" t="s">
        <v>96</v>
      </c>
      <c r="C3" s="144" t="s">
        <v>86</v>
      </c>
      <c r="D3" s="146" t="s">
        <v>1</v>
      </c>
      <c r="E3" s="147"/>
    </row>
    <row r="4" spans="1:11" s="3" customFormat="1" ht="22.5" customHeight="1">
      <c r="A4" s="149"/>
      <c r="B4" s="145"/>
      <c r="C4" s="145"/>
      <c r="D4" s="4" t="s">
        <v>2</v>
      </c>
      <c r="E4" s="5" t="s">
        <v>12</v>
      </c>
    </row>
    <row r="5" spans="1:11" s="6" customFormat="1" ht="15.7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11" s="6" customFormat="1" ht="34.5" customHeight="1">
      <c r="A6" s="7" t="s">
        <v>38</v>
      </c>
      <c r="B6" s="126">
        <v>1216</v>
      </c>
      <c r="C6" s="126">
        <v>513</v>
      </c>
      <c r="D6" s="41">
        <v>42.1875</v>
      </c>
      <c r="E6" s="56">
        <v>-703</v>
      </c>
    </row>
    <row r="7" spans="1:11" s="3" customFormat="1" ht="31.5" customHeight="1">
      <c r="A7" s="7" t="s">
        <v>13</v>
      </c>
      <c r="B7" s="53">
        <v>1154</v>
      </c>
      <c r="C7" s="53">
        <v>492</v>
      </c>
      <c r="D7" s="41">
        <v>42.634315424610051</v>
      </c>
      <c r="E7" s="56">
        <v>-662</v>
      </c>
      <c r="K7" s="9"/>
    </row>
    <row r="8" spans="1:11" s="3" customFormat="1" ht="31.5" customHeight="1">
      <c r="A8" s="7" t="s">
        <v>62</v>
      </c>
      <c r="B8" s="53">
        <v>117</v>
      </c>
      <c r="C8" s="53">
        <v>102</v>
      </c>
      <c r="D8" s="41">
        <v>87.179487179487182</v>
      </c>
      <c r="E8" s="56">
        <v>-15</v>
      </c>
      <c r="K8" s="9"/>
    </row>
    <row r="9" spans="1:11" s="3" customFormat="1" ht="45" customHeight="1">
      <c r="A9" s="10" t="s">
        <v>17</v>
      </c>
      <c r="B9" s="53">
        <v>28</v>
      </c>
      <c r="C9" s="53">
        <v>39</v>
      </c>
      <c r="D9" s="41">
        <v>139.28571428571428</v>
      </c>
      <c r="E9" s="56">
        <v>11</v>
      </c>
      <c r="K9" s="9"/>
    </row>
    <row r="10" spans="1:11" s="3" customFormat="1" ht="35.25" customHeight="1">
      <c r="A10" s="11" t="s">
        <v>18</v>
      </c>
      <c r="B10" s="53">
        <v>6</v>
      </c>
      <c r="C10" s="53">
        <v>15</v>
      </c>
      <c r="D10" s="41" t="s">
        <v>79</v>
      </c>
      <c r="E10" s="56">
        <v>9</v>
      </c>
      <c r="K10" s="9"/>
    </row>
    <row r="11" spans="1:11" s="3" customFormat="1" ht="35.25" customHeight="1">
      <c r="A11" s="11" t="s">
        <v>63</v>
      </c>
      <c r="B11" s="53">
        <v>0</v>
      </c>
      <c r="C11" s="53">
        <v>0</v>
      </c>
      <c r="D11" s="208" t="s">
        <v>43</v>
      </c>
      <c r="E11" s="209"/>
      <c r="K11" s="9"/>
    </row>
    <row r="12" spans="1:11" s="3" customFormat="1" ht="45.75" customHeight="1">
      <c r="A12" s="11" t="s">
        <v>16</v>
      </c>
      <c r="B12" s="53">
        <v>1</v>
      </c>
      <c r="C12" s="53">
        <v>2</v>
      </c>
      <c r="D12" s="41" t="s">
        <v>58</v>
      </c>
      <c r="E12" s="56">
        <v>1</v>
      </c>
      <c r="K12" s="9"/>
    </row>
    <row r="13" spans="1:11" s="3" customFormat="1" ht="55.5" customHeight="1">
      <c r="A13" s="11" t="s">
        <v>15</v>
      </c>
      <c r="B13" s="53">
        <v>490</v>
      </c>
      <c r="C13" s="53">
        <v>412</v>
      </c>
      <c r="D13" s="41">
        <v>84.08163265306122</v>
      </c>
      <c r="E13" s="56">
        <v>-78</v>
      </c>
      <c r="K13" s="9"/>
    </row>
    <row r="14" spans="1:11" s="3" customFormat="1" ht="12.75" customHeight="1">
      <c r="A14" s="151" t="s">
        <v>5</v>
      </c>
      <c r="B14" s="152"/>
      <c r="C14" s="152"/>
      <c r="D14" s="152"/>
      <c r="E14" s="152"/>
      <c r="K14" s="9"/>
    </row>
    <row r="15" spans="1:11" s="3" customFormat="1" ht="15" customHeight="1">
      <c r="A15" s="153"/>
      <c r="B15" s="154"/>
      <c r="C15" s="154"/>
      <c r="D15" s="154"/>
      <c r="E15" s="154"/>
      <c r="K15" s="9"/>
    </row>
    <row r="16" spans="1:11" s="3" customFormat="1" ht="24" customHeight="1">
      <c r="A16" s="148" t="s">
        <v>0</v>
      </c>
      <c r="B16" s="155" t="s">
        <v>87</v>
      </c>
      <c r="C16" s="155" t="s">
        <v>88</v>
      </c>
      <c r="D16" s="146" t="s">
        <v>1</v>
      </c>
      <c r="E16" s="147"/>
      <c r="K16" s="9"/>
    </row>
    <row r="17" spans="1:11" ht="31.5" customHeight="1">
      <c r="A17" s="149"/>
      <c r="B17" s="155"/>
      <c r="C17" s="155"/>
      <c r="D17" s="4" t="s">
        <v>2</v>
      </c>
      <c r="E17" s="5" t="s">
        <v>12</v>
      </c>
      <c r="K17" s="9"/>
    </row>
    <row r="18" spans="1:11" ht="35.25" customHeight="1">
      <c r="A18" s="7" t="s">
        <v>39</v>
      </c>
      <c r="B18" s="55">
        <v>935</v>
      </c>
      <c r="C18" s="99">
        <v>403</v>
      </c>
      <c r="D18" s="91">
        <v>43.101604278074866</v>
      </c>
      <c r="E18" s="55">
        <v>-532</v>
      </c>
      <c r="K18" s="9"/>
    </row>
    <row r="19" spans="1:11" ht="25.5" customHeight="1">
      <c r="A19" s="1" t="s">
        <v>41</v>
      </c>
      <c r="B19" s="54">
        <v>886</v>
      </c>
      <c r="C19" s="54">
        <v>396</v>
      </c>
      <c r="D19" s="12">
        <v>44.695259593679459</v>
      </c>
      <c r="E19" s="52">
        <v>-490</v>
      </c>
      <c r="K19" s="9"/>
    </row>
    <row r="20" spans="1:11" ht="33.75" customHeight="1">
      <c r="A20" s="1" t="s">
        <v>14</v>
      </c>
      <c r="B20" s="54">
        <v>447</v>
      </c>
      <c r="C20" s="54">
        <v>224</v>
      </c>
      <c r="D20" s="12">
        <v>50.111856823266223</v>
      </c>
      <c r="E20" s="52">
        <v>-223</v>
      </c>
      <c r="K20" s="9"/>
    </row>
    <row r="21" spans="1:11" ht="54" customHeight="1">
      <c r="A21" s="150"/>
      <c r="B21" s="150"/>
      <c r="C21" s="150"/>
      <c r="D21" s="150"/>
      <c r="E21" s="150"/>
    </row>
  </sheetData>
  <mergeCells count="13">
    <mergeCell ref="D11:E11"/>
    <mergeCell ref="A21:E21"/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J52"/>
  <sheetViews>
    <sheetView topLeftCell="D1" zoomScale="70" zoomScaleNormal="70" zoomScaleSheetLayoutView="87" workbookViewId="0">
      <selection activeCell="U5" sqref="U5:AF5"/>
    </sheetView>
  </sheetViews>
  <sheetFormatPr defaultRowHeight="14.25"/>
  <cols>
    <col min="1" max="1" width="28" style="95" customWidth="1"/>
    <col min="2" max="7" width="8.7109375" style="95" customWidth="1"/>
    <col min="8" max="8" width="9.5703125" style="95" customWidth="1"/>
    <col min="9" max="32" width="8.7109375" style="95" customWidth="1"/>
    <col min="33" max="16384" width="9.140625" style="95"/>
  </cols>
  <sheetData>
    <row r="1" spans="1:36" s="16" customFormat="1" ht="54.75" customHeight="1">
      <c r="B1" s="160" t="s">
        <v>102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37"/>
      <c r="R1" s="137"/>
      <c r="S1" s="100"/>
      <c r="T1" s="100"/>
      <c r="U1" s="100"/>
      <c r="V1" s="100"/>
      <c r="W1" s="100"/>
      <c r="X1" s="100"/>
      <c r="Y1" s="100"/>
      <c r="Z1" s="100"/>
      <c r="AA1" s="100"/>
      <c r="AB1" s="161"/>
      <c r="AC1" s="161"/>
      <c r="AD1" s="101"/>
      <c r="AF1" s="102" t="s">
        <v>51</v>
      </c>
    </row>
    <row r="2" spans="1:36" s="77" customFormat="1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78" t="s">
        <v>6</v>
      </c>
      <c r="Q2" s="81"/>
      <c r="R2" s="81"/>
      <c r="S2" s="78"/>
      <c r="T2" s="81"/>
      <c r="U2" s="94"/>
      <c r="V2" s="94"/>
      <c r="W2" s="94"/>
      <c r="X2" s="94"/>
      <c r="Y2" s="94"/>
      <c r="Z2" s="94"/>
      <c r="AB2" s="162"/>
      <c r="AC2" s="162"/>
      <c r="AD2" s="163" t="s">
        <v>6</v>
      </c>
      <c r="AE2" s="163"/>
    </row>
    <row r="3" spans="1:36" s="18" customFormat="1" ht="67.5" customHeight="1">
      <c r="A3" s="165"/>
      <c r="B3" s="159" t="s">
        <v>52</v>
      </c>
      <c r="C3" s="159"/>
      <c r="D3" s="159"/>
      <c r="E3" s="159" t="s">
        <v>53</v>
      </c>
      <c r="F3" s="159"/>
      <c r="G3" s="159"/>
      <c r="H3" s="164" t="s">
        <v>59</v>
      </c>
      <c r="I3" s="164"/>
      <c r="J3" s="164"/>
      <c r="K3" s="159" t="s">
        <v>30</v>
      </c>
      <c r="L3" s="159"/>
      <c r="M3" s="159"/>
      <c r="N3" s="159" t="s">
        <v>19</v>
      </c>
      <c r="O3" s="159"/>
      <c r="P3" s="159"/>
      <c r="Q3" s="156" t="s">
        <v>61</v>
      </c>
      <c r="R3" s="158"/>
      <c r="S3" s="159" t="s">
        <v>8</v>
      </c>
      <c r="T3" s="159"/>
      <c r="U3" s="156" t="s">
        <v>7</v>
      </c>
      <c r="V3" s="157"/>
      <c r="W3" s="158"/>
      <c r="X3" s="159" t="s">
        <v>54</v>
      </c>
      <c r="Y3" s="159"/>
      <c r="Z3" s="159"/>
      <c r="AA3" s="159" t="s">
        <v>20</v>
      </c>
      <c r="AB3" s="159"/>
      <c r="AC3" s="159"/>
      <c r="AD3" s="159" t="s">
        <v>9</v>
      </c>
      <c r="AE3" s="159"/>
      <c r="AF3" s="159"/>
    </row>
    <row r="4" spans="1:36" s="19" customFormat="1" ht="20.25" customHeight="1">
      <c r="A4" s="165"/>
      <c r="B4" s="83" t="s">
        <v>42</v>
      </c>
      <c r="C4" s="83" t="s">
        <v>50</v>
      </c>
      <c r="D4" s="84" t="s">
        <v>2</v>
      </c>
      <c r="E4" s="83" t="s">
        <v>42</v>
      </c>
      <c r="F4" s="83" t="s">
        <v>50</v>
      </c>
      <c r="G4" s="84" t="s">
        <v>2</v>
      </c>
      <c r="H4" s="83" t="s">
        <v>42</v>
      </c>
      <c r="I4" s="83" t="s">
        <v>50</v>
      </c>
      <c r="J4" s="83" t="s">
        <v>50</v>
      </c>
      <c r="K4" s="83" t="s">
        <v>42</v>
      </c>
      <c r="L4" s="83" t="s">
        <v>50</v>
      </c>
      <c r="M4" s="84" t="s">
        <v>2</v>
      </c>
      <c r="N4" s="83" t="s">
        <v>42</v>
      </c>
      <c r="O4" s="83" t="s">
        <v>50</v>
      </c>
      <c r="P4" s="84" t="s">
        <v>2</v>
      </c>
      <c r="Q4" s="83" t="s">
        <v>42</v>
      </c>
      <c r="R4" s="83" t="s">
        <v>50</v>
      </c>
      <c r="S4" s="83" t="s">
        <v>42</v>
      </c>
      <c r="T4" s="83" t="s">
        <v>50</v>
      </c>
      <c r="U4" s="83" t="s">
        <v>42</v>
      </c>
      <c r="V4" s="83" t="s">
        <v>50</v>
      </c>
      <c r="W4" s="84" t="s">
        <v>2</v>
      </c>
      <c r="X4" s="83" t="s">
        <v>42</v>
      </c>
      <c r="Y4" s="83" t="s">
        <v>50</v>
      </c>
      <c r="Z4" s="84" t="s">
        <v>2</v>
      </c>
      <c r="AA4" s="83" t="s">
        <v>42</v>
      </c>
      <c r="AB4" s="83" t="s">
        <v>50</v>
      </c>
      <c r="AC4" s="84" t="s">
        <v>2</v>
      </c>
      <c r="AD4" s="83" t="s">
        <v>42</v>
      </c>
      <c r="AE4" s="83" t="s">
        <v>50</v>
      </c>
      <c r="AF4" s="84" t="s">
        <v>2</v>
      </c>
    </row>
    <row r="5" spans="1:36" s="57" customFormat="1" ht="11.25" customHeight="1">
      <c r="A5" s="103" t="s">
        <v>3</v>
      </c>
      <c r="B5" s="130">
        <v>1</v>
      </c>
      <c r="C5" s="129">
        <v>2</v>
      </c>
      <c r="D5" s="130">
        <v>3</v>
      </c>
      <c r="E5" s="130">
        <v>4</v>
      </c>
      <c r="F5" s="129">
        <v>5</v>
      </c>
      <c r="G5" s="130">
        <v>6</v>
      </c>
      <c r="H5" s="130">
        <v>7</v>
      </c>
      <c r="I5" s="129">
        <v>8</v>
      </c>
      <c r="J5" s="130">
        <v>9</v>
      </c>
      <c r="K5" s="130">
        <v>10</v>
      </c>
      <c r="L5" s="129">
        <v>11</v>
      </c>
      <c r="M5" s="130">
        <v>12</v>
      </c>
      <c r="N5" s="130">
        <v>13</v>
      </c>
      <c r="O5" s="129">
        <v>14</v>
      </c>
      <c r="P5" s="130">
        <v>15</v>
      </c>
      <c r="Q5" s="130">
        <v>16</v>
      </c>
      <c r="R5" s="129">
        <v>17</v>
      </c>
      <c r="S5" s="130">
        <v>18</v>
      </c>
      <c r="T5" s="130">
        <v>19</v>
      </c>
      <c r="U5" s="130">
        <v>20</v>
      </c>
      <c r="V5" s="130">
        <v>21</v>
      </c>
      <c r="W5" s="129">
        <v>22</v>
      </c>
      <c r="X5" s="130">
        <v>23</v>
      </c>
      <c r="Y5" s="130">
        <v>24</v>
      </c>
      <c r="Z5" s="129">
        <v>25</v>
      </c>
      <c r="AA5" s="130">
        <v>26</v>
      </c>
      <c r="AB5" s="130">
        <v>27</v>
      </c>
      <c r="AC5" s="129">
        <v>28</v>
      </c>
      <c r="AD5" s="130">
        <v>29</v>
      </c>
      <c r="AE5" s="130">
        <v>30</v>
      </c>
      <c r="AF5" s="129">
        <v>31</v>
      </c>
    </row>
    <row r="6" spans="1:36" s="73" customFormat="1" ht="33.75" customHeight="1">
      <c r="A6" s="113" t="s">
        <v>4</v>
      </c>
      <c r="B6" s="90">
        <v>1294</v>
      </c>
      <c r="C6" s="90">
        <v>569</v>
      </c>
      <c r="D6" s="116">
        <v>43.972179289026272</v>
      </c>
      <c r="E6" s="90">
        <v>1085</v>
      </c>
      <c r="F6" s="90">
        <v>423</v>
      </c>
      <c r="G6" s="116">
        <v>38.986175115207374</v>
      </c>
      <c r="H6" s="90">
        <v>151</v>
      </c>
      <c r="I6" s="90">
        <v>100</v>
      </c>
      <c r="J6" s="116">
        <v>66.225165562913915</v>
      </c>
      <c r="K6" s="90">
        <v>68</v>
      </c>
      <c r="L6" s="90">
        <v>104</v>
      </c>
      <c r="M6" s="116">
        <v>152.94117647058823</v>
      </c>
      <c r="N6" s="90">
        <v>10</v>
      </c>
      <c r="O6" s="90">
        <v>12</v>
      </c>
      <c r="P6" s="116">
        <v>120</v>
      </c>
      <c r="Q6" s="90">
        <v>0</v>
      </c>
      <c r="R6" s="90">
        <v>0</v>
      </c>
      <c r="S6" s="90">
        <v>0</v>
      </c>
      <c r="T6" s="90">
        <v>1</v>
      </c>
      <c r="U6" s="90">
        <v>415</v>
      </c>
      <c r="V6" s="90">
        <v>329</v>
      </c>
      <c r="W6" s="116">
        <v>79.277108433734938</v>
      </c>
      <c r="X6" s="90">
        <v>937</v>
      </c>
      <c r="Y6" s="90">
        <v>413</v>
      </c>
      <c r="Z6" s="116">
        <v>44.076840981856989</v>
      </c>
      <c r="AA6" s="90">
        <v>785</v>
      </c>
      <c r="AB6" s="90">
        <v>324</v>
      </c>
      <c r="AC6" s="116">
        <v>41.273885350318473</v>
      </c>
      <c r="AD6" s="90">
        <v>359</v>
      </c>
      <c r="AE6" s="90">
        <v>171</v>
      </c>
      <c r="AF6" s="116">
        <v>47.632311977715879</v>
      </c>
      <c r="AG6" s="108"/>
      <c r="AJ6" s="109"/>
    </row>
    <row r="7" spans="1:36" s="23" customFormat="1" ht="33.75" customHeight="1">
      <c r="A7" s="114" t="s">
        <v>44</v>
      </c>
      <c r="B7" s="117">
        <v>333</v>
      </c>
      <c r="C7" s="117">
        <v>98</v>
      </c>
      <c r="D7" s="118">
        <v>29.429429429429426</v>
      </c>
      <c r="E7" s="117">
        <v>257</v>
      </c>
      <c r="F7" s="117">
        <v>78</v>
      </c>
      <c r="G7" s="118">
        <v>30.350194552529182</v>
      </c>
      <c r="H7" s="117">
        <v>42</v>
      </c>
      <c r="I7" s="117">
        <v>28</v>
      </c>
      <c r="J7" s="118">
        <v>66.666666666666657</v>
      </c>
      <c r="K7" s="117">
        <v>14</v>
      </c>
      <c r="L7" s="117">
        <v>10</v>
      </c>
      <c r="M7" s="118">
        <v>71.428571428571431</v>
      </c>
      <c r="N7" s="117">
        <v>1</v>
      </c>
      <c r="O7" s="117">
        <v>5</v>
      </c>
      <c r="P7" s="118" t="s">
        <v>82</v>
      </c>
      <c r="Q7" s="117">
        <v>0</v>
      </c>
      <c r="R7" s="117">
        <v>0</v>
      </c>
      <c r="S7" s="117">
        <v>0</v>
      </c>
      <c r="T7" s="117">
        <v>0</v>
      </c>
      <c r="U7" s="117">
        <v>57</v>
      </c>
      <c r="V7" s="119">
        <v>63</v>
      </c>
      <c r="W7" s="118">
        <v>110.5263157894737</v>
      </c>
      <c r="X7" s="117">
        <v>248</v>
      </c>
      <c r="Y7" s="119">
        <v>76</v>
      </c>
      <c r="Z7" s="118">
        <v>30.64516129032258</v>
      </c>
      <c r="AA7" s="117">
        <v>186</v>
      </c>
      <c r="AB7" s="119">
        <v>61</v>
      </c>
      <c r="AC7" s="118">
        <v>32.795698924731184</v>
      </c>
      <c r="AD7" s="117">
        <v>93</v>
      </c>
      <c r="AE7" s="119">
        <v>41</v>
      </c>
      <c r="AF7" s="118">
        <v>44.086021505376344</v>
      </c>
      <c r="AG7" s="20"/>
      <c r="AH7" s="22"/>
    </row>
    <row r="8" spans="1:36" s="24" customFormat="1" ht="33.75" customHeight="1">
      <c r="A8" s="114" t="s">
        <v>45</v>
      </c>
      <c r="B8" s="117">
        <v>346</v>
      </c>
      <c r="C8" s="117">
        <v>151</v>
      </c>
      <c r="D8" s="118">
        <v>43.641618497109825</v>
      </c>
      <c r="E8" s="117">
        <v>296</v>
      </c>
      <c r="F8" s="117">
        <v>97</v>
      </c>
      <c r="G8" s="118">
        <v>32.770270270270267</v>
      </c>
      <c r="H8" s="117">
        <v>24</v>
      </c>
      <c r="I8" s="117">
        <v>21</v>
      </c>
      <c r="J8" s="118">
        <v>87.5</v>
      </c>
      <c r="K8" s="117">
        <v>11</v>
      </c>
      <c r="L8" s="117">
        <v>32</v>
      </c>
      <c r="M8" s="118" t="s">
        <v>78</v>
      </c>
      <c r="N8" s="117">
        <v>4</v>
      </c>
      <c r="O8" s="117">
        <v>2</v>
      </c>
      <c r="P8" s="118">
        <v>50</v>
      </c>
      <c r="Q8" s="117">
        <v>0</v>
      </c>
      <c r="R8" s="117">
        <v>0</v>
      </c>
      <c r="S8" s="117">
        <v>0</v>
      </c>
      <c r="T8" s="117">
        <v>0</v>
      </c>
      <c r="U8" s="117">
        <v>122</v>
      </c>
      <c r="V8" s="119">
        <v>82</v>
      </c>
      <c r="W8" s="118">
        <v>67.213114754098356</v>
      </c>
      <c r="X8" s="117">
        <v>229</v>
      </c>
      <c r="Y8" s="119">
        <v>109</v>
      </c>
      <c r="Z8" s="118">
        <v>47.598253275109172</v>
      </c>
      <c r="AA8" s="117">
        <v>199</v>
      </c>
      <c r="AB8" s="119">
        <v>76</v>
      </c>
      <c r="AC8" s="118">
        <v>38.190954773869343</v>
      </c>
      <c r="AD8" s="117">
        <v>125</v>
      </c>
      <c r="AE8" s="119">
        <v>43</v>
      </c>
      <c r="AF8" s="118">
        <v>34.4</v>
      </c>
      <c r="AG8" s="20"/>
      <c r="AH8" s="22"/>
    </row>
    <row r="9" spans="1:36" s="23" customFormat="1" ht="33.75" customHeight="1">
      <c r="A9" s="114" t="s">
        <v>46</v>
      </c>
      <c r="B9" s="117">
        <v>187</v>
      </c>
      <c r="C9" s="117">
        <v>74</v>
      </c>
      <c r="D9" s="118">
        <v>39.572192513368989</v>
      </c>
      <c r="E9" s="117">
        <v>146</v>
      </c>
      <c r="F9" s="117">
        <v>51</v>
      </c>
      <c r="G9" s="118">
        <v>34.93150684931507</v>
      </c>
      <c r="H9" s="117">
        <v>15</v>
      </c>
      <c r="I9" s="117">
        <v>17</v>
      </c>
      <c r="J9" s="118">
        <v>113.33333333333333</v>
      </c>
      <c r="K9" s="117">
        <v>12</v>
      </c>
      <c r="L9" s="117">
        <v>16</v>
      </c>
      <c r="M9" s="118">
        <v>133.33333333333331</v>
      </c>
      <c r="N9" s="117">
        <v>2</v>
      </c>
      <c r="O9" s="117">
        <v>2</v>
      </c>
      <c r="P9" s="118">
        <v>100</v>
      </c>
      <c r="Q9" s="117">
        <v>0</v>
      </c>
      <c r="R9" s="117">
        <v>0</v>
      </c>
      <c r="S9" s="117">
        <v>0</v>
      </c>
      <c r="T9" s="117">
        <v>0</v>
      </c>
      <c r="U9" s="117">
        <v>43</v>
      </c>
      <c r="V9" s="119">
        <v>40</v>
      </c>
      <c r="W9" s="118">
        <v>93.023255813953483</v>
      </c>
      <c r="X9" s="117">
        <v>130</v>
      </c>
      <c r="Y9" s="119">
        <v>45</v>
      </c>
      <c r="Z9" s="118">
        <v>34.615384615384613</v>
      </c>
      <c r="AA9" s="117">
        <v>101</v>
      </c>
      <c r="AB9" s="119">
        <v>34</v>
      </c>
      <c r="AC9" s="118">
        <v>33.663366336633665</v>
      </c>
      <c r="AD9" s="117">
        <v>42</v>
      </c>
      <c r="AE9" s="119">
        <v>25</v>
      </c>
      <c r="AF9" s="118">
        <v>59.523809523809526</v>
      </c>
      <c r="AG9" s="20"/>
      <c r="AH9" s="22"/>
    </row>
    <row r="10" spans="1:36" s="23" customFormat="1" ht="33.75" customHeight="1">
      <c r="A10" s="114" t="s">
        <v>47</v>
      </c>
      <c r="B10" s="117">
        <v>123</v>
      </c>
      <c r="C10" s="117">
        <v>84</v>
      </c>
      <c r="D10" s="118">
        <v>68.292682926829272</v>
      </c>
      <c r="E10" s="117">
        <v>103</v>
      </c>
      <c r="F10" s="117">
        <v>51</v>
      </c>
      <c r="G10" s="118">
        <v>49.514563106796118</v>
      </c>
      <c r="H10" s="117">
        <v>25</v>
      </c>
      <c r="I10" s="117">
        <v>5</v>
      </c>
      <c r="J10" s="118">
        <v>20</v>
      </c>
      <c r="K10" s="117">
        <v>16</v>
      </c>
      <c r="L10" s="117">
        <v>26</v>
      </c>
      <c r="M10" s="118">
        <v>162.5</v>
      </c>
      <c r="N10" s="117">
        <v>2</v>
      </c>
      <c r="O10" s="117">
        <v>1</v>
      </c>
      <c r="P10" s="118">
        <v>50</v>
      </c>
      <c r="Q10" s="117">
        <v>0</v>
      </c>
      <c r="R10" s="117">
        <v>0</v>
      </c>
      <c r="S10" s="117">
        <v>0</v>
      </c>
      <c r="T10" s="117">
        <v>1</v>
      </c>
      <c r="U10" s="117">
        <v>66</v>
      </c>
      <c r="V10" s="119">
        <v>37</v>
      </c>
      <c r="W10" s="118">
        <v>56.060606060606055</v>
      </c>
      <c r="X10" s="117">
        <v>89</v>
      </c>
      <c r="Y10" s="119">
        <v>57</v>
      </c>
      <c r="Z10" s="118">
        <v>64.044943820224717</v>
      </c>
      <c r="AA10" s="117">
        <v>75</v>
      </c>
      <c r="AB10" s="119">
        <v>33</v>
      </c>
      <c r="AC10" s="118">
        <v>44</v>
      </c>
      <c r="AD10" s="117">
        <v>25</v>
      </c>
      <c r="AE10" s="119">
        <v>10</v>
      </c>
      <c r="AF10" s="118">
        <v>40</v>
      </c>
      <c r="AG10" s="20"/>
      <c r="AH10" s="22"/>
    </row>
    <row r="11" spans="1:36" s="23" customFormat="1" ht="33.75" customHeight="1">
      <c r="A11" s="114" t="s">
        <v>48</v>
      </c>
      <c r="B11" s="117">
        <v>122</v>
      </c>
      <c r="C11" s="117">
        <v>92</v>
      </c>
      <c r="D11" s="118">
        <v>75.409836065573771</v>
      </c>
      <c r="E11" s="117">
        <v>116</v>
      </c>
      <c r="F11" s="117">
        <v>85</v>
      </c>
      <c r="G11" s="118">
        <v>73.275862068965509</v>
      </c>
      <c r="H11" s="117">
        <v>9</v>
      </c>
      <c r="I11" s="117">
        <v>12</v>
      </c>
      <c r="J11" s="118">
        <v>133.33333333333331</v>
      </c>
      <c r="K11" s="117">
        <v>2</v>
      </c>
      <c r="L11" s="117">
        <v>10</v>
      </c>
      <c r="M11" s="118" t="s">
        <v>82</v>
      </c>
      <c r="N11" s="117">
        <v>0</v>
      </c>
      <c r="O11" s="117">
        <v>1</v>
      </c>
      <c r="P11" s="118" t="s">
        <v>43</v>
      </c>
      <c r="Q11" s="117">
        <v>0</v>
      </c>
      <c r="R11" s="117">
        <v>0</v>
      </c>
      <c r="S11" s="117">
        <v>0</v>
      </c>
      <c r="T11" s="117">
        <v>0</v>
      </c>
      <c r="U11" s="117">
        <v>42</v>
      </c>
      <c r="V11" s="119">
        <v>60</v>
      </c>
      <c r="W11" s="118">
        <v>142.85714285714286</v>
      </c>
      <c r="X11" s="117">
        <v>102</v>
      </c>
      <c r="Y11" s="119">
        <v>77</v>
      </c>
      <c r="Z11" s="118">
        <v>75.490196078431367</v>
      </c>
      <c r="AA11" s="117">
        <v>97</v>
      </c>
      <c r="AB11" s="119">
        <v>73</v>
      </c>
      <c r="AC11" s="118">
        <v>75.257731958762889</v>
      </c>
      <c r="AD11" s="117">
        <v>29</v>
      </c>
      <c r="AE11" s="119">
        <v>17</v>
      </c>
      <c r="AF11" s="118">
        <v>58.620689655172406</v>
      </c>
      <c r="AG11" s="20"/>
      <c r="AH11" s="22"/>
    </row>
    <row r="12" spans="1:36" s="23" customFormat="1" ht="33.75" customHeight="1">
      <c r="A12" s="115" t="s">
        <v>49</v>
      </c>
      <c r="B12" s="117">
        <v>183</v>
      </c>
      <c r="C12" s="117">
        <v>70</v>
      </c>
      <c r="D12" s="118">
        <v>38.251366120218577</v>
      </c>
      <c r="E12" s="117">
        <v>167</v>
      </c>
      <c r="F12" s="117">
        <v>61</v>
      </c>
      <c r="G12" s="118">
        <v>36.526946107784433</v>
      </c>
      <c r="H12" s="117">
        <v>36</v>
      </c>
      <c r="I12" s="117">
        <v>17</v>
      </c>
      <c r="J12" s="118">
        <v>47.222222222222221</v>
      </c>
      <c r="K12" s="117">
        <v>13</v>
      </c>
      <c r="L12" s="117">
        <v>10</v>
      </c>
      <c r="M12" s="118">
        <v>76.923076923076934</v>
      </c>
      <c r="N12" s="117">
        <v>1</v>
      </c>
      <c r="O12" s="117">
        <v>1</v>
      </c>
      <c r="P12" s="118">
        <v>100</v>
      </c>
      <c r="Q12" s="117">
        <v>0</v>
      </c>
      <c r="R12" s="117">
        <v>0</v>
      </c>
      <c r="S12" s="117">
        <v>0</v>
      </c>
      <c r="T12" s="117">
        <v>0</v>
      </c>
      <c r="U12" s="117">
        <v>85</v>
      </c>
      <c r="V12" s="119">
        <v>47</v>
      </c>
      <c r="W12" s="118">
        <v>55.294117647058826</v>
      </c>
      <c r="X12" s="117">
        <v>139</v>
      </c>
      <c r="Y12" s="119">
        <v>49</v>
      </c>
      <c r="Z12" s="118">
        <v>35.251798561151077</v>
      </c>
      <c r="AA12" s="117">
        <v>127</v>
      </c>
      <c r="AB12" s="119">
        <v>47</v>
      </c>
      <c r="AC12" s="118">
        <v>37.00787401574803</v>
      </c>
      <c r="AD12" s="117">
        <v>45</v>
      </c>
      <c r="AE12" s="119">
        <v>35</v>
      </c>
      <c r="AF12" s="118">
        <v>77.777777777777786</v>
      </c>
      <c r="AG12" s="20"/>
      <c r="AH12" s="22"/>
    </row>
    <row r="13" spans="1:36"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36">
      <c r="N14" s="96"/>
      <c r="O14" s="96"/>
      <c r="P14" s="96"/>
      <c r="Q14" s="138"/>
      <c r="R14" s="138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36" ht="15">
      <c r="N15" s="96"/>
      <c r="O15" s="96"/>
      <c r="P15" s="96"/>
      <c r="Q15" s="139"/>
      <c r="R15" s="139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36" ht="23.25">
      <c r="N16" s="96"/>
      <c r="O16" s="96"/>
      <c r="P16" s="96"/>
      <c r="Q16" s="140"/>
      <c r="R16" s="140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14:29"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4:29"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</row>
    <row r="19" spans="14:29"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</row>
    <row r="20" spans="14:29"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</row>
    <row r="21" spans="14:29"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</row>
    <row r="22" spans="14:29"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</row>
    <row r="23" spans="14:29"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</row>
    <row r="24" spans="14:29"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</row>
    <row r="25" spans="14:29"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</row>
    <row r="26" spans="14:29"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</row>
    <row r="27" spans="14:29"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</row>
    <row r="28" spans="14:29"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</row>
    <row r="29" spans="14:29"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</row>
    <row r="30" spans="14:29"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</row>
    <row r="31" spans="14:29"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</row>
    <row r="32" spans="14:29"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</row>
    <row r="33" spans="14:29"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</row>
    <row r="34" spans="14:29"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</row>
    <row r="35" spans="14:29"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</row>
    <row r="36" spans="14:29"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</row>
    <row r="37" spans="14:29"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</row>
    <row r="38" spans="14:29"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</row>
    <row r="39" spans="14:29"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</row>
    <row r="40" spans="14:29"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</row>
    <row r="41" spans="14:29"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</row>
    <row r="42" spans="14:29"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</row>
    <row r="43" spans="14:29"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</row>
    <row r="44" spans="14:29"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</row>
    <row r="45" spans="14:29"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</row>
    <row r="46" spans="14:29"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</row>
    <row r="47" spans="14:29"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</row>
    <row r="48" spans="14:29"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</row>
    <row r="49" spans="14:29">
      <c r="N49" s="96"/>
      <c r="O49" s="96"/>
      <c r="P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</row>
    <row r="50" spans="14:29">
      <c r="N50" s="96"/>
      <c r="O50" s="96"/>
      <c r="P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</row>
    <row r="51" spans="14:29">
      <c r="N51" s="96"/>
      <c r="O51" s="96"/>
      <c r="P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</row>
    <row r="52" spans="14:29">
      <c r="N52" s="96"/>
      <c r="O52" s="96"/>
      <c r="P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</row>
  </sheetData>
  <mergeCells count="16">
    <mergeCell ref="U3:W3"/>
    <mergeCell ref="X3:Z3"/>
    <mergeCell ref="AA3:AC3"/>
    <mergeCell ref="AD3:AF3"/>
    <mergeCell ref="B1:P1"/>
    <mergeCell ref="AB1:AC1"/>
    <mergeCell ref="AB2:AC2"/>
    <mergeCell ref="AD2:AE2"/>
    <mergeCell ref="S3:T3"/>
    <mergeCell ref="Q3:R3"/>
    <mergeCell ref="A3:A4"/>
    <mergeCell ref="B3:D3"/>
    <mergeCell ref="E3:G3"/>
    <mergeCell ref="K3:M3"/>
    <mergeCell ref="N3:P3"/>
    <mergeCell ref="H3:J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50" zoomScaleNormal="50" workbookViewId="0">
      <selection activeCell="J9" sqref="J9"/>
    </sheetView>
  </sheetViews>
  <sheetFormatPr defaultColWidth="8" defaultRowHeight="12.75"/>
  <cols>
    <col min="1" max="1" width="69.7109375" style="2" customWidth="1"/>
    <col min="2" max="4" width="23.28515625" style="13" customWidth="1"/>
    <col min="5" max="5" width="20.85546875" style="2" customWidth="1"/>
    <col min="6" max="6" width="22" style="2" customWidth="1"/>
    <col min="7" max="253" width="8" style="2"/>
    <col min="254" max="254" width="69.7109375" style="2" customWidth="1"/>
    <col min="255" max="257" width="23.28515625" style="2" customWidth="1"/>
    <col min="258" max="258" width="8" style="2"/>
    <col min="259" max="259" width="0" style="2" hidden="1" customWidth="1"/>
    <col min="260" max="509" width="8" style="2"/>
    <col min="510" max="510" width="69.7109375" style="2" customWidth="1"/>
    <col min="511" max="513" width="23.28515625" style="2" customWidth="1"/>
    <col min="514" max="514" width="8" style="2"/>
    <col min="515" max="515" width="0" style="2" hidden="1" customWidth="1"/>
    <col min="516" max="765" width="8" style="2"/>
    <col min="766" max="766" width="69.7109375" style="2" customWidth="1"/>
    <col min="767" max="769" width="23.28515625" style="2" customWidth="1"/>
    <col min="770" max="770" width="8" style="2"/>
    <col min="771" max="771" width="0" style="2" hidden="1" customWidth="1"/>
    <col min="772" max="1021" width="8" style="2"/>
    <col min="1022" max="1022" width="69.7109375" style="2" customWidth="1"/>
    <col min="1023" max="1025" width="23.28515625" style="2" customWidth="1"/>
    <col min="1026" max="1026" width="8" style="2"/>
    <col min="1027" max="1027" width="0" style="2" hidden="1" customWidth="1"/>
    <col min="1028" max="1277" width="8" style="2"/>
    <col min="1278" max="1278" width="69.7109375" style="2" customWidth="1"/>
    <col min="1279" max="1281" width="23.28515625" style="2" customWidth="1"/>
    <col min="1282" max="1282" width="8" style="2"/>
    <col min="1283" max="1283" width="0" style="2" hidden="1" customWidth="1"/>
    <col min="1284" max="1533" width="8" style="2"/>
    <col min="1534" max="1534" width="69.7109375" style="2" customWidth="1"/>
    <col min="1535" max="1537" width="23.28515625" style="2" customWidth="1"/>
    <col min="1538" max="1538" width="8" style="2"/>
    <col min="1539" max="1539" width="0" style="2" hidden="1" customWidth="1"/>
    <col min="1540" max="1789" width="8" style="2"/>
    <col min="1790" max="1790" width="69.7109375" style="2" customWidth="1"/>
    <col min="1791" max="1793" width="23.28515625" style="2" customWidth="1"/>
    <col min="1794" max="1794" width="8" style="2"/>
    <col min="1795" max="1795" width="0" style="2" hidden="1" customWidth="1"/>
    <col min="1796" max="2045" width="8" style="2"/>
    <col min="2046" max="2046" width="69.7109375" style="2" customWidth="1"/>
    <col min="2047" max="2049" width="23.28515625" style="2" customWidth="1"/>
    <col min="2050" max="2050" width="8" style="2"/>
    <col min="2051" max="2051" width="0" style="2" hidden="1" customWidth="1"/>
    <col min="2052" max="2301" width="8" style="2"/>
    <col min="2302" max="2302" width="69.7109375" style="2" customWidth="1"/>
    <col min="2303" max="2305" width="23.28515625" style="2" customWidth="1"/>
    <col min="2306" max="2306" width="8" style="2"/>
    <col min="2307" max="2307" width="0" style="2" hidden="1" customWidth="1"/>
    <col min="2308" max="2557" width="8" style="2"/>
    <col min="2558" max="2558" width="69.7109375" style="2" customWidth="1"/>
    <col min="2559" max="2561" width="23.28515625" style="2" customWidth="1"/>
    <col min="2562" max="2562" width="8" style="2"/>
    <col min="2563" max="2563" width="0" style="2" hidden="1" customWidth="1"/>
    <col min="2564" max="2813" width="8" style="2"/>
    <col min="2814" max="2814" width="69.7109375" style="2" customWidth="1"/>
    <col min="2815" max="2817" width="23.28515625" style="2" customWidth="1"/>
    <col min="2818" max="2818" width="8" style="2"/>
    <col min="2819" max="2819" width="0" style="2" hidden="1" customWidth="1"/>
    <col min="2820" max="3069" width="8" style="2"/>
    <col min="3070" max="3070" width="69.7109375" style="2" customWidth="1"/>
    <col min="3071" max="3073" width="23.28515625" style="2" customWidth="1"/>
    <col min="3074" max="3074" width="8" style="2"/>
    <col min="3075" max="3075" width="0" style="2" hidden="1" customWidth="1"/>
    <col min="3076" max="3325" width="8" style="2"/>
    <col min="3326" max="3326" width="69.7109375" style="2" customWidth="1"/>
    <col min="3327" max="3329" width="23.28515625" style="2" customWidth="1"/>
    <col min="3330" max="3330" width="8" style="2"/>
    <col min="3331" max="3331" width="0" style="2" hidden="1" customWidth="1"/>
    <col min="3332" max="3581" width="8" style="2"/>
    <col min="3582" max="3582" width="69.7109375" style="2" customWidth="1"/>
    <col min="3583" max="3585" width="23.28515625" style="2" customWidth="1"/>
    <col min="3586" max="3586" width="8" style="2"/>
    <col min="3587" max="3587" width="0" style="2" hidden="1" customWidth="1"/>
    <col min="3588" max="3837" width="8" style="2"/>
    <col min="3838" max="3838" width="69.7109375" style="2" customWidth="1"/>
    <col min="3839" max="3841" width="23.28515625" style="2" customWidth="1"/>
    <col min="3842" max="3842" width="8" style="2"/>
    <col min="3843" max="3843" width="0" style="2" hidden="1" customWidth="1"/>
    <col min="3844" max="4093" width="8" style="2"/>
    <col min="4094" max="4094" width="69.7109375" style="2" customWidth="1"/>
    <col min="4095" max="4097" width="23.28515625" style="2" customWidth="1"/>
    <col min="4098" max="4098" width="8" style="2"/>
    <col min="4099" max="4099" width="0" style="2" hidden="1" customWidth="1"/>
    <col min="4100" max="4349" width="8" style="2"/>
    <col min="4350" max="4350" width="69.7109375" style="2" customWidth="1"/>
    <col min="4351" max="4353" width="23.28515625" style="2" customWidth="1"/>
    <col min="4354" max="4354" width="8" style="2"/>
    <col min="4355" max="4355" width="0" style="2" hidden="1" customWidth="1"/>
    <col min="4356" max="4605" width="8" style="2"/>
    <col min="4606" max="4606" width="69.7109375" style="2" customWidth="1"/>
    <col min="4607" max="4609" width="23.28515625" style="2" customWidth="1"/>
    <col min="4610" max="4610" width="8" style="2"/>
    <col min="4611" max="4611" width="0" style="2" hidden="1" customWidth="1"/>
    <col min="4612" max="4861" width="8" style="2"/>
    <col min="4862" max="4862" width="69.7109375" style="2" customWidth="1"/>
    <col min="4863" max="4865" width="23.28515625" style="2" customWidth="1"/>
    <col min="4866" max="4866" width="8" style="2"/>
    <col min="4867" max="4867" width="0" style="2" hidden="1" customWidth="1"/>
    <col min="4868" max="5117" width="8" style="2"/>
    <col min="5118" max="5118" width="69.7109375" style="2" customWidth="1"/>
    <col min="5119" max="5121" width="23.28515625" style="2" customWidth="1"/>
    <col min="5122" max="5122" width="8" style="2"/>
    <col min="5123" max="5123" width="0" style="2" hidden="1" customWidth="1"/>
    <col min="5124" max="5373" width="8" style="2"/>
    <col min="5374" max="5374" width="69.7109375" style="2" customWidth="1"/>
    <col min="5375" max="5377" width="23.28515625" style="2" customWidth="1"/>
    <col min="5378" max="5378" width="8" style="2"/>
    <col min="5379" max="5379" width="0" style="2" hidden="1" customWidth="1"/>
    <col min="5380" max="5629" width="8" style="2"/>
    <col min="5630" max="5630" width="69.7109375" style="2" customWidth="1"/>
    <col min="5631" max="5633" width="23.28515625" style="2" customWidth="1"/>
    <col min="5634" max="5634" width="8" style="2"/>
    <col min="5635" max="5635" width="0" style="2" hidden="1" customWidth="1"/>
    <col min="5636" max="5885" width="8" style="2"/>
    <col min="5886" max="5886" width="69.7109375" style="2" customWidth="1"/>
    <col min="5887" max="5889" width="23.28515625" style="2" customWidth="1"/>
    <col min="5890" max="5890" width="8" style="2"/>
    <col min="5891" max="5891" width="0" style="2" hidden="1" customWidth="1"/>
    <col min="5892" max="6141" width="8" style="2"/>
    <col min="6142" max="6142" width="69.7109375" style="2" customWidth="1"/>
    <col min="6143" max="6145" width="23.28515625" style="2" customWidth="1"/>
    <col min="6146" max="6146" width="8" style="2"/>
    <col min="6147" max="6147" width="0" style="2" hidden="1" customWidth="1"/>
    <col min="6148" max="6397" width="8" style="2"/>
    <col min="6398" max="6398" width="69.7109375" style="2" customWidth="1"/>
    <col min="6399" max="6401" width="23.28515625" style="2" customWidth="1"/>
    <col min="6402" max="6402" width="8" style="2"/>
    <col min="6403" max="6403" width="0" style="2" hidden="1" customWidth="1"/>
    <col min="6404" max="6653" width="8" style="2"/>
    <col min="6654" max="6654" width="69.7109375" style="2" customWidth="1"/>
    <col min="6655" max="6657" width="23.28515625" style="2" customWidth="1"/>
    <col min="6658" max="6658" width="8" style="2"/>
    <col min="6659" max="6659" width="0" style="2" hidden="1" customWidth="1"/>
    <col min="6660" max="6909" width="8" style="2"/>
    <col min="6910" max="6910" width="69.7109375" style="2" customWidth="1"/>
    <col min="6911" max="6913" width="23.28515625" style="2" customWidth="1"/>
    <col min="6914" max="6914" width="8" style="2"/>
    <col min="6915" max="6915" width="0" style="2" hidden="1" customWidth="1"/>
    <col min="6916" max="7165" width="8" style="2"/>
    <col min="7166" max="7166" width="69.7109375" style="2" customWidth="1"/>
    <col min="7167" max="7169" width="23.28515625" style="2" customWidth="1"/>
    <col min="7170" max="7170" width="8" style="2"/>
    <col min="7171" max="7171" width="0" style="2" hidden="1" customWidth="1"/>
    <col min="7172" max="7421" width="8" style="2"/>
    <col min="7422" max="7422" width="69.7109375" style="2" customWidth="1"/>
    <col min="7423" max="7425" width="23.28515625" style="2" customWidth="1"/>
    <col min="7426" max="7426" width="8" style="2"/>
    <col min="7427" max="7427" width="0" style="2" hidden="1" customWidth="1"/>
    <col min="7428" max="7677" width="8" style="2"/>
    <col min="7678" max="7678" width="69.7109375" style="2" customWidth="1"/>
    <col min="7679" max="7681" width="23.28515625" style="2" customWidth="1"/>
    <col min="7682" max="7682" width="8" style="2"/>
    <col min="7683" max="7683" width="0" style="2" hidden="1" customWidth="1"/>
    <col min="7684" max="7933" width="8" style="2"/>
    <col min="7934" max="7934" width="69.7109375" style="2" customWidth="1"/>
    <col min="7935" max="7937" width="23.28515625" style="2" customWidth="1"/>
    <col min="7938" max="7938" width="8" style="2"/>
    <col min="7939" max="7939" width="0" style="2" hidden="1" customWidth="1"/>
    <col min="7940" max="8189" width="8" style="2"/>
    <col min="8190" max="8190" width="69.7109375" style="2" customWidth="1"/>
    <col min="8191" max="8193" width="23.28515625" style="2" customWidth="1"/>
    <col min="8194" max="8194" width="8" style="2"/>
    <col min="8195" max="8195" width="0" style="2" hidden="1" customWidth="1"/>
    <col min="8196" max="8445" width="8" style="2"/>
    <col min="8446" max="8446" width="69.7109375" style="2" customWidth="1"/>
    <col min="8447" max="8449" width="23.28515625" style="2" customWidth="1"/>
    <col min="8450" max="8450" width="8" style="2"/>
    <col min="8451" max="8451" width="0" style="2" hidden="1" customWidth="1"/>
    <col min="8452" max="8701" width="8" style="2"/>
    <col min="8702" max="8702" width="69.7109375" style="2" customWidth="1"/>
    <col min="8703" max="8705" width="23.28515625" style="2" customWidth="1"/>
    <col min="8706" max="8706" width="8" style="2"/>
    <col min="8707" max="8707" width="0" style="2" hidden="1" customWidth="1"/>
    <col min="8708" max="8957" width="8" style="2"/>
    <col min="8958" max="8958" width="69.7109375" style="2" customWidth="1"/>
    <col min="8959" max="8961" width="23.28515625" style="2" customWidth="1"/>
    <col min="8962" max="8962" width="8" style="2"/>
    <col min="8963" max="8963" width="0" style="2" hidden="1" customWidth="1"/>
    <col min="8964" max="9213" width="8" style="2"/>
    <col min="9214" max="9214" width="69.7109375" style="2" customWidth="1"/>
    <col min="9215" max="9217" width="23.28515625" style="2" customWidth="1"/>
    <col min="9218" max="9218" width="8" style="2"/>
    <col min="9219" max="9219" width="0" style="2" hidden="1" customWidth="1"/>
    <col min="9220" max="9469" width="8" style="2"/>
    <col min="9470" max="9470" width="69.7109375" style="2" customWidth="1"/>
    <col min="9471" max="9473" width="23.28515625" style="2" customWidth="1"/>
    <col min="9474" max="9474" width="8" style="2"/>
    <col min="9475" max="9475" width="0" style="2" hidden="1" customWidth="1"/>
    <col min="9476" max="9725" width="8" style="2"/>
    <col min="9726" max="9726" width="69.7109375" style="2" customWidth="1"/>
    <col min="9727" max="9729" width="23.28515625" style="2" customWidth="1"/>
    <col min="9730" max="9730" width="8" style="2"/>
    <col min="9731" max="9731" width="0" style="2" hidden="1" customWidth="1"/>
    <col min="9732" max="9981" width="8" style="2"/>
    <col min="9982" max="9982" width="69.7109375" style="2" customWidth="1"/>
    <col min="9983" max="9985" width="23.28515625" style="2" customWidth="1"/>
    <col min="9986" max="9986" width="8" style="2"/>
    <col min="9987" max="9987" width="0" style="2" hidden="1" customWidth="1"/>
    <col min="9988" max="10237" width="8" style="2"/>
    <col min="10238" max="10238" width="69.7109375" style="2" customWidth="1"/>
    <col min="10239" max="10241" width="23.28515625" style="2" customWidth="1"/>
    <col min="10242" max="10242" width="8" style="2"/>
    <col min="10243" max="10243" width="0" style="2" hidden="1" customWidth="1"/>
    <col min="10244" max="10493" width="8" style="2"/>
    <col min="10494" max="10494" width="69.7109375" style="2" customWidth="1"/>
    <col min="10495" max="10497" width="23.28515625" style="2" customWidth="1"/>
    <col min="10498" max="10498" width="8" style="2"/>
    <col min="10499" max="10499" width="0" style="2" hidden="1" customWidth="1"/>
    <col min="10500" max="10749" width="8" style="2"/>
    <col min="10750" max="10750" width="69.7109375" style="2" customWidth="1"/>
    <col min="10751" max="10753" width="23.28515625" style="2" customWidth="1"/>
    <col min="10754" max="10754" width="8" style="2"/>
    <col min="10755" max="10755" width="0" style="2" hidden="1" customWidth="1"/>
    <col min="10756" max="11005" width="8" style="2"/>
    <col min="11006" max="11006" width="69.7109375" style="2" customWidth="1"/>
    <col min="11007" max="11009" width="23.28515625" style="2" customWidth="1"/>
    <col min="11010" max="11010" width="8" style="2"/>
    <col min="11011" max="11011" width="0" style="2" hidden="1" customWidth="1"/>
    <col min="11012" max="11261" width="8" style="2"/>
    <col min="11262" max="11262" width="69.7109375" style="2" customWidth="1"/>
    <col min="11263" max="11265" width="23.28515625" style="2" customWidth="1"/>
    <col min="11266" max="11266" width="8" style="2"/>
    <col min="11267" max="11267" width="0" style="2" hidden="1" customWidth="1"/>
    <col min="11268" max="11517" width="8" style="2"/>
    <col min="11518" max="11518" width="69.7109375" style="2" customWidth="1"/>
    <col min="11519" max="11521" width="23.28515625" style="2" customWidth="1"/>
    <col min="11522" max="11522" width="8" style="2"/>
    <col min="11523" max="11523" width="0" style="2" hidden="1" customWidth="1"/>
    <col min="11524" max="11773" width="8" style="2"/>
    <col min="11774" max="11774" width="69.7109375" style="2" customWidth="1"/>
    <col min="11775" max="11777" width="23.28515625" style="2" customWidth="1"/>
    <col min="11778" max="11778" width="8" style="2"/>
    <col min="11779" max="11779" width="0" style="2" hidden="1" customWidth="1"/>
    <col min="11780" max="12029" width="8" style="2"/>
    <col min="12030" max="12030" width="69.7109375" style="2" customWidth="1"/>
    <col min="12031" max="12033" width="23.28515625" style="2" customWidth="1"/>
    <col min="12034" max="12034" width="8" style="2"/>
    <col min="12035" max="12035" width="0" style="2" hidden="1" customWidth="1"/>
    <col min="12036" max="12285" width="8" style="2"/>
    <col min="12286" max="12286" width="69.7109375" style="2" customWidth="1"/>
    <col min="12287" max="12289" width="23.28515625" style="2" customWidth="1"/>
    <col min="12290" max="12290" width="8" style="2"/>
    <col min="12291" max="12291" width="0" style="2" hidden="1" customWidth="1"/>
    <col min="12292" max="12541" width="8" style="2"/>
    <col min="12542" max="12542" width="69.7109375" style="2" customWidth="1"/>
    <col min="12543" max="12545" width="23.28515625" style="2" customWidth="1"/>
    <col min="12546" max="12546" width="8" style="2"/>
    <col min="12547" max="12547" width="0" style="2" hidden="1" customWidth="1"/>
    <col min="12548" max="12797" width="8" style="2"/>
    <col min="12798" max="12798" width="69.7109375" style="2" customWidth="1"/>
    <col min="12799" max="12801" width="23.28515625" style="2" customWidth="1"/>
    <col min="12802" max="12802" width="8" style="2"/>
    <col min="12803" max="12803" width="0" style="2" hidden="1" customWidth="1"/>
    <col min="12804" max="13053" width="8" style="2"/>
    <col min="13054" max="13054" width="69.7109375" style="2" customWidth="1"/>
    <col min="13055" max="13057" width="23.28515625" style="2" customWidth="1"/>
    <col min="13058" max="13058" width="8" style="2"/>
    <col min="13059" max="13059" width="0" style="2" hidden="1" customWidth="1"/>
    <col min="13060" max="13309" width="8" style="2"/>
    <col min="13310" max="13310" width="69.7109375" style="2" customWidth="1"/>
    <col min="13311" max="13313" width="23.28515625" style="2" customWidth="1"/>
    <col min="13314" max="13314" width="8" style="2"/>
    <col min="13315" max="13315" width="0" style="2" hidden="1" customWidth="1"/>
    <col min="13316" max="13565" width="8" style="2"/>
    <col min="13566" max="13566" width="69.7109375" style="2" customWidth="1"/>
    <col min="13567" max="13569" width="23.28515625" style="2" customWidth="1"/>
    <col min="13570" max="13570" width="8" style="2"/>
    <col min="13571" max="13571" width="0" style="2" hidden="1" customWidth="1"/>
    <col min="13572" max="13821" width="8" style="2"/>
    <col min="13822" max="13822" width="69.7109375" style="2" customWidth="1"/>
    <col min="13823" max="13825" width="23.28515625" style="2" customWidth="1"/>
    <col min="13826" max="13826" width="8" style="2"/>
    <col min="13827" max="13827" width="0" style="2" hidden="1" customWidth="1"/>
    <col min="13828" max="14077" width="8" style="2"/>
    <col min="14078" max="14078" width="69.7109375" style="2" customWidth="1"/>
    <col min="14079" max="14081" width="23.28515625" style="2" customWidth="1"/>
    <col min="14082" max="14082" width="8" style="2"/>
    <col min="14083" max="14083" width="0" style="2" hidden="1" customWidth="1"/>
    <col min="14084" max="14333" width="8" style="2"/>
    <col min="14334" max="14334" width="69.7109375" style="2" customWidth="1"/>
    <col min="14335" max="14337" width="23.28515625" style="2" customWidth="1"/>
    <col min="14338" max="14338" width="8" style="2"/>
    <col min="14339" max="14339" width="0" style="2" hidden="1" customWidth="1"/>
    <col min="14340" max="14589" width="8" style="2"/>
    <col min="14590" max="14590" width="69.7109375" style="2" customWidth="1"/>
    <col min="14591" max="14593" width="23.28515625" style="2" customWidth="1"/>
    <col min="14594" max="14594" width="8" style="2"/>
    <col min="14595" max="14595" width="0" style="2" hidden="1" customWidth="1"/>
    <col min="14596" max="14845" width="8" style="2"/>
    <col min="14846" max="14846" width="69.7109375" style="2" customWidth="1"/>
    <col min="14847" max="14849" width="23.28515625" style="2" customWidth="1"/>
    <col min="14850" max="14850" width="8" style="2"/>
    <col min="14851" max="14851" width="0" style="2" hidden="1" customWidth="1"/>
    <col min="14852" max="15101" width="8" style="2"/>
    <col min="15102" max="15102" width="69.7109375" style="2" customWidth="1"/>
    <col min="15103" max="15105" width="23.28515625" style="2" customWidth="1"/>
    <col min="15106" max="15106" width="8" style="2"/>
    <col min="15107" max="15107" width="0" style="2" hidden="1" customWidth="1"/>
    <col min="15108" max="15357" width="8" style="2"/>
    <col min="15358" max="15358" width="69.7109375" style="2" customWidth="1"/>
    <col min="15359" max="15361" width="23.28515625" style="2" customWidth="1"/>
    <col min="15362" max="15362" width="8" style="2"/>
    <col min="15363" max="15363" width="0" style="2" hidden="1" customWidth="1"/>
    <col min="15364" max="15613" width="8" style="2"/>
    <col min="15614" max="15614" width="69.7109375" style="2" customWidth="1"/>
    <col min="15615" max="15617" width="23.28515625" style="2" customWidth="1"/>
    <col min="15618" max="15618" width="8" style="2"/>
    <col min="15619" max="15619" width="0" style="2" hidden="1" customWidth="1"/>
    <col min="15620" max="15869" width="8" style="2"/>
    <col min="15870" max="15870" width="69.7109375" style="2" customWidth="1"/>
    <col min="15871" max="15873" width="23.28515625" style="2" customWidth="1"/>
    <col min="15874" max="15874" width="8" style="2"/>
    <col min="15875" max="15875" width="0" style="2" hidden="1" customWidth="1"/>
    <col min="15876" max="16125" width="8" style="2"/>
    <col min="16126" max="16126" width="69.7109375" style="2" customWidth="1"/>
    <col min="16127" max="16129" width="23.28515625" style="2" customWidth="1"/>
    <col min="16130" max="16130" width="8" style="2"/>
    <col min="16131" max="16131" width="0" style="2" hidden="1" customWidth="1"/>
    <col min="16132" max="16384" width="8" style="2"/>
  </cols>
  <sheetData>
    <row r="1" spans="1:9" ht="23.25" customHeight="1">
      <c r="A1" s="143" t="s">
        <v>97</v>
      </c>
      <c r="B1" s="143"/>
      <c r="C1" s="143"/>
      <c r="D1" s="143"/>
      <c r="E1" s="63"/>
      <c r="F1" s="63"/>
    </row>
    <row r="2" spans="1:9" s="3" customFormat="1" ht="48" customHeight="1">
      <c r="A2" s="143" t="s">
        <v>98</v>
      </c>
      <c r="B2" s="143"/>
      <c r="C2" s="143"/>
      <c r="D2" s="143"/>
      <c r="E2" s="63"/>
      <c r="F2" s="63"/>
    </row>
    <row r="3" spans="1:9" s="64" customFormat="1" ht="21" customHeight="1">
      <c r="A3" s="180" t="s">
        <v>0</v>
      </c>
      <c r="B3" s="181" t="s">
        <v>21</v>
      </c>
      <c r="C3" s="183" t="s">
        <v>22</v>
      </c>
      <c r="D3" s="212"/>
      <c r="E3" s="212"/>
      <c r="F3" s="184"/>
    </row>
    <row r="4" spans="1:9" s="64" customFormat="1" ht="36.75" customHeight="1">
      <c r="A4" s="180"/>
      <c r="B4" s="182"/>
      <c r="C4" s="65" t="s">
        <v>23</v>
      </c>
      <c r="D4" s="218" t="s">
        <v>109</v>
      </c>
      <c r="E4" s="141" t="s">
        <v>24</v>
      </c>
      <c r="F4" s="218" t="s">
        <v>109</v>
      </c>
    </row>
    <row r="5" spans="1:9" s="3" customFormat="1" ht="14.25" customHeight="1">
      <c r="A5" s="66" t="s">
        <v>3</v>
      </c>
      <c r="B5" s="67">
        <v>1</v>
      </c>
      <c r="C5" s="67">
        <v>2</v>
      </c>
      <c r="D5" s="67">
        <v>3</v>
      </c>
      <c r="E5" s="67">
        <v>4</v>
      </c>
      <c r="F5" s="67">
        <v>5</v>
      </c>
      <c r="G5" s="68"/>
      <c r="I5" s="68"/>
    </row>
    <row r="6" spans="1:9" s="3" customFormat="1" ht="35.25" customHeight="1">
      <c r="A6" s="7" t="s">
        <v>38</v>
      </c>
      <c r="B6" s="93">
        <f>C6+E6</f>
        <v>2230</v>
      </c>
      <c r="C6" s="92">
        <f>'[9]12 '!B6</f>
        <v>1741</v>
      </c>
      <c r="D6" s="213">
        <f>C6/B6*100</f>
        <v>78.071748878923756</v>
      </c>
      <c r="E6" s="93">
        <f>'[9]13'!B6</f>
        <v>489</v>
      </c>
      <c r="F6" s="214">
        <f>100-D6</f>
        <v>21.928251121076244</v>
      </c>
      <c r="G6" s="68"/>
      <c r="I6" s="68"/>
    </row>
    <row r="7" spans="1:9" s="31" customFormat="1" ht="30.75" customHeight="1">
      <c r="A7" s="7" t="s">
        <v>13</v>
      </c>
      <c r="B7" s="93">
        <f t="shared" ref="B7:B13" si="0">C7+E7</f>
        <v>1722</v>
      </c>
      <c r="C7" s="75">
        <f>'[9]12 '!C6</f>
        <v>1409</v>
      </c>
      <c r="D7" s="213">
        <f t="shared" ref="D7:D13" si="1">C7/B7*100</f>
        <v>81.823461091753785</v>
      </c>
      <c r="E7" s="75">
        <f>'[9]13'!C6</f>
        <v>313</v>
      </c>
      <c r="F7" s="214">
        <f t="shared" ref="F7:F13" si="2">100-D7</f>
        <v>18.176538908246215</v>
      </c>
    </row>
    <row r="8" spans="1:9" s="31" customFormat="1" ht="30.75" customHeight="1">
      <c r="A8" s="7" t="s">
        <v>65</v>
      </c>
      <c r="B8" s="93">
        <f t="shared" si="0"/>
        <v>411</v>
      </c>
      <c r="C8" s="75">
        <f>'[9]12 '!D6</f>
        <v>340</v>
      </c>
      <c r="D8" s="213">
        <f t="shared" si="1"/>
        <v>82.725060827250601</v>
      </c>
      <c r="E8" s="75">
        <f>'[9]13'!D6</f>
        <v>71</v>
      </c>
      <c r="F8" s="214">
        <f t="shared" si="2"/>
        <v>17.274939172749399</v>
      </c>
    </row>
    <row r="9" spans="1:9" s="3" customFormat="1" ht="48.75" customHeight="1">
      <c r="A9" s="10" t="s">
        <v>17</v>
      </c>
      <c r="B9" s="93">
        <f t="shared" si="0"/>
        <v>316</v>
      </c>
      <c r="C9" s="75">
        <f>'[9]12 '!E6</f>
        <v>242</v>
      </c>
      <c r="D9" s="213">
        <f t="shared" si="1"/>
        <v>76.582278481012651</v>
      </c>
      <c r="E9" s="75">
        <f>'[9]13'!E6</f>
        <v>74</v>
      </c>
      <c r="F9" s="214">
        <f t="shared" si="2"/>
        <v>23.417721518987349</v>
      </c>
    </row>
    <row r="10" spans="1:9" s="3" customFormat="1" ht="32.25" customHeight="1">
      <c r="A10" s="11" t="s">
        <v>28</v>
      </c>
      <c r="B10" s="93">
        <f t="shared" si="0"/>
        <v>45</v>
      </c>
      <c r="C10" s="75">
        <f>'[9]12 '!G6</f>
        <v>38</v>
      </c>
      <c r="D10" s="213">
        <f t="shared" si="1"/>
        <v>84.444444444444443</v>
      </c>
      <c r="E10" s="75">
        <f>'[9]13'!G6</f>
        <v>7</v>
      </c>
      <c r="F10" s="214">
        <f t="shared" si="2"/>
        <v>15.555555555555557</v>
      </c>
    </row>
    <row r="11" spans="1:9" s="3" customFormat="1" ht="32.25" customHeight="1">
      <c r="A11" s="11" t="s">
        <v>63</v>
      </c>
      <c r="B11" s="93">
        <f t="shared" si="0"/>
        <v>5</v>
      </c>
      <c r="C11" s="75">
        <f>'[9]12 '!H6</f>
        <v>2</v>
      </c>
      <c r="D11" s="213">
        <f t="shared" si="1"/>
        <v>40</v>
      </c>
      <c r="E11" s="75">
        <f>'[9]13'!H6</f>
        <v>3</v>
      </c>
      <c r="F11" s="214">
        <f t="shared" si="2"/>
        <v>60</v>
      </c>
    </row>
    <row r="12" spans="1:9" s="3" customFormat="1" ht="51" customHeight="1">
      <c r="A12" s="11" t="s">
        <v>16</v>
      </c>
      <c r="B12" s="93">
        <f t="shared" si="0"/>
        <v>13</v>
      </c>
      <c r="C12" s="75">
        <f>'[9]12 '!I6</f>
        <v>11</v>
      </c>
      <c r="D12" s="213">
        <f t="shared" si="1"/>
        <v>84.615384615384613</v>
      </c>
      <c r="E12" s="75">
        <f>'[9]13'!I6</f>
        <v>2</v>
      </c>
      <c r="F12" s="214">
        <f t="shared" si="2"/>
        <v>15.384615384615387</v>
      </c>
    </row>
    <row r="13" spans="1:9" s="3" customFormat="1" ht="54.75" customHeight="1">
      <c r="A13" s="11" t="s">
        <v>15</v>
      </c>
      <c r="B13" s="93">
        <f t="shared" si="0"/>
        <v>1419</v>
      </c>
      <c r="C13" s="75">
        <f>'[9]12 '!J6</f>
        <v>1176</v>
      </c>
      <c r="D13" s="213">
        <f t="shared" si="1"/>
        <v>82.875264270613101</v>
      </c>
      <c r="E13" s="75">
        <f>'[9]13'!J6</f>
        <v>243</v>
      </c>
      <c r="F13" s="214">
        <f t="shared" si="2"/>
        <v>17.124735729386899</v>
      </c>
    </row>
    <row r="14" spans="1:9" s="3" customFormat="1" ht="22.9" customHeight="1">
      <c r="A14" s="176" t="s">
        <v>91</v>
      </c>
      <c r="B14" s="177"/>
      <c r="C14" s="177"/>
      <c r="D14" s="177"/>
      <c r="E14" s="69"/>
    </row>
    <row r="15" spans="1:9" ht="25.5" customHeight="1">
      <c r="A15" s="178"/>
      <c r="B15" s="179"/>
      <c r="C15" s="179"/>
      <c r="D15" s="179"/>
      <c r="E15" s="69"/>
      <c r="F15" s="3"/>
    </row>
    <row r="16" spans="1:9" ht="21" customHeight="1">
      <c r="A16" s="180" t="s">
        <v>0</v>
      </c>
      <c r="B16" s="181" t="s">
        <v>21</v>
      </c>
      <c r="C16" s="215" t="s">
        <v>22</v>
      </c>
      <c r="D16" s="215"/>
      <c r="E16" s="215"/>
      <c r="F16" s="215"/>
    </row>
    <row r="17" spans="1:6" ht="40.5" customHeight="1">
      <c r="A17" s="180"/>
      <c r="B17" s="182"/>
      <c r="C17" s="65" t="s">
        <v>23</v>
      </c>
      <c r="D17" s="218" t="s">
        <v>109</v>
      </c>
      <c r="E17" s="141" t="s">
        <v>24</v>
      </c>
      <c r="F17" s="218" t="s">
        <v>109</v>
      </c>
    </row>
    <row r="18" spans="1:6" ht="27" customHeight="1">
      <c r="A18" s="87" t="s">
        <v>38</v>
      </c>
      <c r="B18" s="93">
        <f>C18+E18</f>
        <v>1652</v>
      </c>
      <c r="C18" s="88">
        <f>'[9]12 '!K6</f>
        <v>1314</v>
      </c>
      <c r="D18" s="216">
        <f t="shared" ref="D18:D20" si="3">C18/B18*100</f>
        <v>79.539951573849876</v>
      </c>
      <c r="E18" s="89">
        <f>'[9]13'!K6</f>
        <v>338</v>
      </c>
      <c r="F18" s="217">
        <f t="shared" ref="F18:F20" si="4">100-D18</f>
        <v>20.460048426150124</v>
      </c>
    </row>
    <row r="19" spans="1:6" ht="27" customHeight="1">
      <c r="A19" s="70" t="s">
        <v>29</v>
      </c>
      <c r="B19" s="93">
        <f>C19+E19</f>
        <v>1369</v>
      </c>
      <c r="C19" s="76">
        <f>'[9]12 '!L6</f>
        <v>1133</v>
      </c>
      <c r="D19" s="216">
        <f t="shared" si="3"/>
        <v>82.761139517896282</v>
      </c>
      <c r="E19" s="76">
        <f>'[9]13'!L6</f>
        <v>236</v>
      </c>
      <c r="F19" s="217">
        <f t="shared" si="4"/>
        <v>17.238860482103718</v>
      </c>
    </row>
    <row r="20" spans="1:6" ht="27" customHeight="1">
      <c r="A20" s="70" t="s">
        <v>14</v>
      </c>
      <c r="B20" s="93">
        <f>C20+E20</f>
        <v>737</v>
      </c>
      <c r="C20" s="76">
        <f>'[9]12 '!M6</f>
        <v>602</v>
      </c>
      <c r="D20" s="216">
        <f t="shared" si="3"/>
        <v>81.682496607869737</v>
      </c>
      <c r="E20" s="76">
        <f>'[9]13'!M6</f>
        <v>135</v>
      </c>
      <c r="F20" s="217">
        <f t="shared" si="4"/>
        <v>18.317503392130263</v>
      </c>
    </row>
    <row r="21" spans="1:6">
      <c r="B21" s="14"/>
      <c r="C21" s="14"/>
      <c r="D21" s="14"/>
    </row>
    <row r="22" spans="1:6">
      <c r="D22" s="14"/>
    </row>
  </sheetData>
  <mergeCells count="9">
    <mergeCell ref="A14:D15"/>
    <mergeCell ref="A16:A17"/>
    <mergeCell ref="B16:B17"/>
    <mergeCell ref="A1:D1"/>
    <mergeCell ref="A2:D2"/>
    <mergeCell ref="A3:A4"/>
    <mergeCell ref="B3:B4"/>
    <mergeCell ref="C3:F3"/>
    <mergeCell ref="C16:F16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80" zoomScaleNormal="80" zoomScaleSheetLayoutView="90" workbookViewId="0">
      <selection sqref="A1:M1"/>
    </sheetView>
  </sheetViews>
  <sheetFormatPr defaultRowHeight="15.75"/>
  <cols>
    <col min="1" max="1" width="26.5703125" style="28" customWidth="1"/>
    <col min="2" max="2" width="18" style="82" customWidth="1"/>
    <col min="3" max="13" width="15" style="27" customWidth="1"/>
    <col min="14" max="207" width="9.140625" style="26"/>
    <col min="208" max="208" width="18" style="26" customWidth="1"/>
    <col min="209" max="209" width="10.5703125" style="26" customWidth="1"/>
    <col min="210" max="210" width="11.5703125" style="26" customWidth="1"/>
    <col min="211" max="211" width="15.7109375" style="26" customWidth="1"/>
    <col min="212" max="212" width="11.7109375" style="26" customWidth="1"/>
    <col min="213" max="213" width="10.140625" style="26" customWidth="1"/>
    <col min="214" max="214" width="17.85546875" style="26" customWidth="1"/>
    <col min="215" max="215" width="14.5703125" style="26" customWidth="1"/>
    <col min="216" max="216" width="11.28515625" style="26" customWidth="1"/>
    <col min="217" max="217" width="11.5703125" style="26" customWidth="1"/>
    <col min="218" max="218" width="11.28515625" style="26" customWidth="1"/>
    <col min="219" max="463" width="9.140625" style="26"/>
    <col min="464" max="464" width="18" style="26" customWidth="1"/>
    <col min="465" max="465" width="10.5703125" style="26" customWidth="1"/>
    <col min="466" max="466" width="11.5703125" style="26" customWidth="1"/>
    <col min="467" max="467" width="15.7109375" style="26" customWidth="1"/>
    <col min="468" max="468" width="11.7109375" style="26" customWidth="1"/>
    <col min="469" max="469" width="10.140625" style="26" customWidth="1"/>
    <col min="470" max="470" width="17.85546875" style="26" customWidth="1"/>
    <col min="471" max="471" width="14.5703125" style="26" customWidth="1"/>
    <col min="472" max="472" width="11.28515625" style="26" customWidth="1"/>
    <col min="473" max="473" width="11.5703125" style="26" customWidth="1"/>
    <col min="474" max="474" width="11.28515625" style="26" customWidth="1"/>
    <col min="475" max="719" width="9.140625" style="26"/>
    <col min="720" max="720" width="18" style="26" customWidth="1"/>
    <col min="721" max="721" width="10.5703125" style="26" customWidth="1"/>
    <col min="722" max="722" width="11.5703125" style="26" customWidth="1"/>
    <col min="723" max="723" width="15.7109375" style="26" customWidth="1"/>
    <col min="724" max="724" width="11.7109375" style="26" customWidth="1"/>
    <col min="725" max="725" width="10.140625" style="26" customWidth="1"/>
    <col min="726" max="726" width="17.85546875" style="26" customWidth="1"/>
    <col min="727" max="727" width="14.5703125" style="26" customWidth="1"/>
    <col min="728" max="728" width="11.28515625" style="26" customWidth="1"/>
    <col min="729" max="729" width="11.5703125" style="26" customWidth="1"/>
    <col min="730" max="730" width="11.28515625" style="26" customWidth="1"/>
    <col min="731" max="975" width="9.140625" style="26"/>
    <col min="976" max="976" width="18" style="26" customWidth="1"/>
    <col min="977" max="977" width="10.5703125" style="26" customWidth="1"/>
    <col min="978" max="978" width="11.5703125" style="26" customWidth="1"/>
    <col min="979" max="979" width="15.7109375" style="26" customWidth="1"/>
    <col min="980" max="980" width="11.7109375" style="26" customWidth="1"/>
    <col min="981" max="981" width="10.140625" style="26" customWidth="1"/>
    <col min="982" max="982" width="17.85546875" style="26" customWidth="1"/>
    <col min="983" max="983" width="14.5703125" style="26" customWidth="1"/>
    <col min="984" max="984" width="11.28515625" style="26" customWidth="1"/>
    <col min="985" max="985" width="11.5703125" style="26" customWidth="1"/>
    <col min="986" max="986" width="11.28515625" style="26" customWidth="1"/>
    <col min="987" max="1231" width="9.140625" style="26"/>
    <col min="1232" max="1232" width="18" style="26" customWidth="1"/>
    <col min="1233" max="1233" width="10.5703125" style="26" customWidth="1"/>
    <col min="1234" max="1234" width="11.5703125" style="26" customWidth="1"/>
    <col min="1235" max="1235" width="15.7109375" style="26" customWidth="1"/>
    <col min="1236" max="1236" width="11.7109375" style="26" customWidth="1"/>
    <col min="1237" max="1237" width="10.140625" style="26" customWidth="1"/>
    <col min="1238" max="1238" width="17.85546875" style="26" customWidth="1"/>
    <col min="1239" max="1239" width="14.5703125" style="26" customWidth="1"/>
    <col min="1240" max="1240" width="11.28515625" style="26" customWidth="1"/>
    <col min="1241" max="1241" width="11.5703125" style="26" customWidth="1"/>
    <col min="1242" max="1242" width="11.28515625" style="26" customWidth="1"/>
    <col min="1243" max="1487" width="9.140625" style="26"/>
    <col min="1488" max="1488" width="18" style="26" customWidth="1"/>
    <col min="1489" max="1489" width="10.5703125" style="26" customWidth="1"/>
    <col min="1490" max="1490" width="11.5703125" style="26" customWidth="1"/>
    <col min="1491" max="1491" width="15.7109375" style="26" customWidth="1"/>
    <col min="1492" max="1492" width="11.7109375" style="26" customWidth="1"/>
    <col min="1493" max="1493" width="10.140625" style="26" customWidth="1"/>
    <col min="1494" max="1494" width="17.85546875" style="26" customWidth="1"/>
    <col min="1495" max="1495" width="14.5703125" style="26" customWidth="1"/>
    <col min="1496" max="1496" width="11.28515625" style="26" customWidth="1"/>
    <col min="1497" max="1497" width="11.5703125" style="26" customWidth="1"/>
    <col min="1498" max="1498" width="11.28515625" style="26" customWidth="1"/>
    <col min="1499" max="1743" width="9.140625" style="26"/>
    <col min="1744" max="1744" width="18" style="26" customWidth="1"/>
    <col min="1745" max="1745" width="10.5703125" style="26" customWidth="1"/>
    <col min="1746" max="1746" width="11.5703125" style="26" customWidth="1"/>
    <col min="1747" max="1747" width="15.7109375" style="26" customWidth="1"/>
    <col min="1748" max="1748" width="11.7109375" style="26" customWidth="1"/>
    <col min="1749" max="1749" width="10.140625" style="26" customWidth="1"/>
    <col min="1750" max="1750" width="17.85546875" style="26" customWidth="1"/>
    <col min="1751" max="1751" width="14.5703125" style="26" customWidth="1"/>
    <col min="1752" max="1752" width="11.28515625" style="26" customWidth="1"/>
    <col min="1753" max="1753" width="11.5703125" style="26" customWidth="1"/>
    <col min="1754" max="1754" width="11.28515625" style="26" customWidth="1"/>
    <col min="1755" max="1999" width="9.140625" style="26"/>
    <col min="2000" max="2000" width="18" style="26" customWidth="1"/>
    <col min="2001" max="2001" width="10.5703125" style="26" customWidth="1"/>
    <col min="2002" max="2002" width="11.5703125" style="26" customWidth="1"/>
    <col min="2003" max="2003" width="15.7109375" style="26" customWidth="1"/>
    <col min="2004" max="2004" width="11.7109375" style="26" customWidth="1"/>
    <col min="2005" max="2005" width="10.140625" style="26" customWidth="1"/>
    <col min="2006" max="2006" width="17.85546875" style="26" customWidth="1"/>
    <col min="2007" max="2007" width="14.5703125" style="26" customWidth="1"/>
    <col min="2008" max="2008" width="11.28515625" style="26" customWidth="1"/>
    <col min="2009" max="2009" width="11.5703125" style="26" customWidth="1"/>
    <col min="2010" max="2010" width="11.28515625" style="26" customWidth="1"/>
    <col min="2011" max="2255" width="9.140625" style="26"/>
    <col min="2256" max="2256" width="18" style="26" customWidth="1"/>
    <col min="2257" max="2257" width="10.5703125" style="26" customWidth="1"/>
    <col min="2258" max="2258" width="11.5703125" style="26" customWidth="1"/>
    <col min="2259" max="2259" width="15.7109375" style="26" customWidth="1"/>
    <col min="2260" max="2260" width="11.7109375" style="26" customWidth="1"/>
    <col min="2261" max="2261" width="10.140625" style="26" customWidth="1"/>
    <col min="2262" max="2262" width="17.85546875" style="26" customWidth="1"/>
    <col min="2263" max="2263" width="14.5703125" style="26" customWidth="1"/>
    <col min="2264" max="2264" width="11.28515625" style="26" customWidth="1"/>
    <col min="2265" max="2265" width="11.5703125" style="26" customWidth="1"/>
    <col min="2266" max="2266" width="11.28515625" style="26" customWidth="1"/>
    <col min="2267" max="2511" width="9.140625" style="26"/>
    <col min="2512" max="2512" width="18" style="26" customWidth="1"/>
    <col min="2513" max="2513" width="10.5703125" style="26" customWidth="1"/>
    <col min="2514" max="2514" width="11.5703125" style="26" customWidth="1"/>
    <col min="2515" max="2515" width="15.7109375" style="26" customWidth="1"/>
    <col min="2516" max="2516" width="11.7109375" style="26" customWidth="1"/>
    <col min="2517" max="2517" width="10.140625" style="26" customWidth="1"/>
    <col min="2518" max="2518" width="17.85546875" style="26" customWidth="1"/>
    <col min="2519" max="2519" width="14.5703125" style="26" customWidth="1"/>
    <col min="2520" max="2520" width="11.28515625" style="26" customWidth="1"/>
    <col min="2521" max="2521" width="11.5703125" style="26" customWidth="1"/>
    <col min="2522" max="2522" width="11.28515625" style="26" customWidth="1"/>
    <col min="2523" max="2767" width="9.140625" style="26"/>
    <col min="2768" max="2768" width="18" style="26" customWidth="1"/>
    <col min="2769" max="2769" width="10.5703125" style="26" customWidth="1"/>
    <col min="2770" max="2770" width="11.5703125" style="26" customWidth="1"/>
    <col min="2771" max="2771" width="15.7109375" style="26" customWidth="1"/>
    <col min="2772" max="2772" width="11.7109375" style="26" customWidth="1"/>
    <col min="2773" max="2773" width="10.140625" style="26" customWidth="1"/>
    <col min="2774" max="2774" width="17.85546875" style="26" customWidth="1"/>
    <col min="2775" max="2775" width="14.5703125" style="26" customWidth="1"/>
    <col min="2776" max="2776" width="11.28515625" style="26" customWidth="1"/>
    <col min="2777" max="2777" width="11.5703125" style="26" customWidth="1"/>
    <col min="2778" max="2778" width="11.28515625" style="26" customWidth="1"/>
    <col min="2779" max="3023" width="9.140625" style="26"/>
    <col min="3024" max="3024" width="18" style="26" customWidth="1"/>
    <col min="3025" max="3025" width="10.5703125" style="26" customWidth="1"/>
    <col min="3026" max="3026" width="11.5703125" style="26" customWidth="1"/>
    <col min="3027" max="3027" width="15.7109375" style="26" customWidth="1"/>
    <col min="3028" max="3028" width="11.7109375" style="26" customWidth="1"/>
    <col min="3029" max="3029" width="10.140625" style="26" customWidth="1"/>
    <col min="3030" max="3030" width="17.85546875" style="26" customWidth="1"/>
    <col min="3031" max="3031" width="14.5703125" style="26" customWidth="1"/>
    <col min="3032" max="3032" width="11.28515625" style="26" customWidth="1"/>
    <col min="3033" max="3033" width="11.5703125" style="26" customWidth="1"/>
    <col min="3034" max="3034" width="11.28515625" style="26" customWidth="1"/>
    <col min="3035" max="3279" width="9.140625" style="26"/>
    <col min="3280" max="3280" width="18" style="26" customWidth="1"/>
    <col min="3281" max="3281" width="10.5703125" style="26" customWidth="1"/>
    <col min="3282" max="3282" width="11.5703125" style="26" customWidth="1"/>
    <col min="3283" max="3283" width="15.7109375" style="26" customWidth="1"/>
    <col min="3284" max="3284" width="11.7109375" style="26" customWidth="1"/>
    <col min="3285" max="3285" width="10.140625" style="26" customWidth="1"/>
    <col min="3286" max="3286" width="17.85546875" style="26" customWidth="1"/>
    <col min="3287" max="3287" width="14.5703125" style="26" customWidth="1"/>
    <col min="3288" max="3288" width="11.28515625" style="26" customWidth="1"/>
    <col min="3289" max="3289" width="11.5703125" style="26" customWidth="1"/>
    <col min="3290" max="3290" width="11.28515625" style="26" customWidth="1"/>
    <col min="3291" max="3535" width="9.140625" style="26"/>
    <col min="3536" max="3536" width="18" style="26" customWidth="1"/>
    <col min="3537" max="3537" width="10.5703125" style="26" customWidth="1"/>
    <col min="3538" max="3538" width="11.5703125" style="26" customWidth="1"/>
    <col min="3539" max="3539" width="15.7109375" style="26" customWidth="1"/>
    <col min="3540" max="3540" width="11.7109375" style="26" customWidth="1"/>
    <col min="3541" max="3541" width="10.140625" style="26" customWidth="1"/>
    <col min="3542" max="3542" width="17.85546875" style="26" customWidth="1"/>
    <col min="3543" max="3543" width="14.5703125" style="26" customWidth="1"/>
    <col min="3544" max="3544" width="11.28515625" style="26" customWidth="1"/>
    <col min="3545" max="3545" width="11.5703125" style="26" customWidth="1"/>
    <col min="3546" max="3546" width="11.28515625" style="26" customWidth="1"/>
    <col min="3547" max="3791" width="9.140625" style="26"/>
    <col min="3792" max="3792" width="18" style="26" customWidth="1"/>
    <col min="3793" max="3793" width="10.5703125" style="26" customWidth="1"/>
    <col min="3794" max="3794" width="11.5703125" style="26" customWidth="1"/>
    <col min="3795" max="3795" width="15.7109375" style="26" customWidth="1"/>
    <col min="3796" max="3796" width="11.7109375" style="26" customWidth="1"/>
    <col min="3797" max="3797" width="10.140625" style="26" customWidth="1"/>
    <col min="3798" max="3798" width="17.85546875" style="26" customWidth="1"/>
    <col min="3799" max="3799" width="14.5703125" style="26" customWidth="1"/>
    <col min="3800" max="3800" width="11.28515625" style="26" customWidth="1"/>
    <col min="3801" max="3801" width="11.5703125" style="26" customWidth="1"/>
    <col min="3802" max="3802" width="11.28515625" style="26" customWidth="1"/>
    <col min="3803" max="4047" width="9.140625" style="26"/>
    <col min="4048" max="4048" width="18" style="26" customWidth="1"/>
    <col min="4049" max="4049" width="10.5703125" style="26" customWidth="1"/>
    <col min="4050" max="4050" width="11.5703125" style="26" customWidth="1"/>
    <col min="4051" max="4051" width="15.7109375" style="26" customWidth="1"/>
    <col min="4052" max="4052" width="11.7109375" style="26" customWidth="1"/>
    <col min="4053" max="4053" width="10.140625" style="26" customWidth="1"/>
    <col min="4054" max="4054" width="17.85546875" style="26" customWidth="1"/>
    <col min="4055" max="4055" width="14.5703125" style="26" customWidth="1"/>
    <col min="4056" max="4056" width="11.28515625" style="26" customWidth="1"/>
    <col min="4057" max="4057" width="11.5703125" style="26" customWidth="1"/>
    <col min="4058" max="4058" width="11.28515625" style="26" customWidth="1"/>
    <col min="4059" max="4303" width="9.140625" style="26"/>
    <col min="4304" max="4304" width="18" style="26" customWidth="1"/>
    <col min="4305" max="4305" width="10.5703125" style="26" customWidth="1"/>
    <col min="4306" max="4306" width="11.5703125" style="26" customWidth="1"/>
    <col min="4307" max="4307" width="15.7109375" style="26" customWidth="1"/>
    <col min="4308" max="4308" width="11.7109375" style="26" customWidth="1"/>
    <col min="4309" max="4309" width="10.140625" style="26" customWidth="1"/>
    <col min="4310" max="4310" width="17.85546875" style="26" customWidth="1"/>
    <col min="4311" max="4311" width="14.5703125" style="26" customWidth="1"/>
    <col min="4312" max="4312" width="11.28515625" style="26" customWidth="1"/>
    <col min="4313" max="4313" width="11.5703125" style="26" customWidth="1"/>
    <col min="4314" max="4314" width="11.28515625" style="26" customWidth="1"/>
    <col min="4315" max="4559" width="9.140625" style="26"/>
    <col min="4560" max="4560" width="18" style="26" customWidth="1"/>
    <col min="4561" max="4561" width="10.5703125" style="26" customWidth="1"/>
    <col min="4562" max="4562" width="11.5703125" style="26" customWidth="1"/>
    <col min="4563" max="4563" width="15.7109375" style="26" customWidth="1"/>
    <col min="4564" max="4564" width="11.7109375" style="26" customWidth="1"/>
    <col min="4565" max="4565" width="10.140625" style="26" customWidth="1"/>
    <col min="4566" max="4566" width="17.85546875" style="26" customWidth="1"/>
    <col min="4567" max="4567" width="14.5703125" style="26" customWidth="1"/>
    <col min="4568" max="4568" width="11.28515625" style="26" customWidth="1"/>
    <col min="4569" max="4569" width="11.5703125" style="26" customWidth="1"/>
    <col min="4570" max="4570" width="11.28515625" style="26" customWidth="1"/>
    <col min="4571" max="4815" width="9.140625" style="26"/>
    <col min="4816" max="4816" width="18" style="26" customWidth="1"/>
    <col min="4817" max="4817" width="10.5703125" style="26" customWidth="1"/>
    <col min="4818" max="4818" width="11.5703125" style="26" customWidth="1"/>
    <col min="4819" max="4819" width="15.7109375" style="26" customWidth="1"/>
    <col min="4820" max="4820" width="11.7109375" style="26" customWidth="1"/>
    <col min="4821" max="4821" width="10.140625" style="26" customWidth="1"/>
    <col min="4822" max="4822" width="17.85546875" style="26" customWidth="1"/>
    <col min="4823" max="4823" width="14.5703125" style="26" customWidth="1"/>
    <col min="4824" max="4824" width="11.28515625" style="26" customWidth="1"/>
    <col min="4825" max="4825" width="11.5703125" style="26" customWidth="1"/>
    <col min="4826" max="4826" width="11.28515625" style="26" customWidth="1"/>
    <col min="4827" max="5071" width="9.140625" style="26"/>
    <col min="5072" max="5072" width="18" style="26" customWidth="1"/>
    <col min="5073" max="5073" width="10.5703125" style="26" customWidth="1"/>
    <col min="5074" max="5074" width="11.5703125" style="26" customWidth="1"/>
    <col min="5075" max="5075" width="15.7109375" style="26" customWidth="1"/>
    <col min="5076" max="5076" width="11.7109375" style="26" customWidth="1"/>
    <col min="5077" max="5077" width="10.140625" style="26" customWidth="1"/>
    <col min="5078" max="5078" width="17.85546875" style="26" customWidth="1"/>
    <col min="5079" max="5079" width="14.5703125" style="26" customWidth="1"/>
    <col min="5080" max="5080" width="11.28515625" style="26" customWidth="1"/>
    <col min="5081" max="5081" width="11.5703125" style="26" customWidth="1"/>
    <col min="5082" max="5082" width="11.28515625" style="26" customWidth="1"/>
    <col min="5083" max="5327" width="9.140625" style="26"/>
    <col min="5328" max="5328" width="18" style="26" customWidth="1"/>
    <col min="5329" max="5329" width="10.5703125" style="26" customWidth="1"/>
    <col min="5330" max="5330" width="11.5703125" style="26" customWidth="1"/>
    <col min="5331" max="5331" width="15.7109375" style="26" customWidth="1"/>
    <col min="5332" max="5332" width="11.7109375" style="26" customWidth="1"/>
    <col min="5333" max="5333" width="10.140625" style="26" customWidth="1"/>
    <col min="5334" max="5334" width="17.85546875" style="26" customWidth="1"/>
    <col min="5335" max="5335" width="14.5703125" style="26" customWidth="1"/>
    <col min="5336" max="5336" width="11.28515625" style="26" customWidth="1"/>
    <col min="5337" max="5337" width="11.5703125" style="26" customWidth="1"/>
    <col min="5338" max="5338" width="11.28515625" style="26" customWidth="1"/>
    <col min="5339" max="5583" width="9.140625" style="26"/>
    <col min="5584" max="5584" width="18" style="26" customWidth="1"/>
    <col min="5585" max="5585" width="10.5703125" style="26" customWidth="1"/>
    <col min="5586" max="5586" width="11.5703125" style="26" customWidth="1"/>
    <col min="5587" max="5587" width="15.7109375" style="26" customWidth="1"/>
    <col min="5588" max="5588" width="11.7109375" style="26" customWidth="1"/>
    <col min="5589" max="5589" width="10.140625" style="26" customWidth="1"/>
    <col min="5590" max="5590" width="17.85546875" style="26" customWidth="1"/>
    <col min="5591" max="5591" width="14.5703125" style="26" customWidth="1"/>
    <col min="5592" max="5592" width="11.28515625" style="26" customWidth="1"/>
    <col min="5593" max="5593" width="11.5703125" style="26" customWidth="1"/>
    <col min="5594" max="5594" width="11.28515625" style="26" customWidth="1"/>
    <col min="5595" max="5839" width="9.140625" style="26"/>
    <col min="5840" max="5840" width="18" style="26" customWidth="1"/>
    <col min="5841" max="5841" width="10.5703125" style="26" customWidth="1"/>
    <col min="5842" max="5842" width="11.5703125" style="26" customWidth="1"/>
    <col min="5843" max="5843" width="15.7109375" style="26" customWidth="1"/>
    <col min="5844" max="5844" width="11.7109375" style="26" customWidth="1"/>
    <col min="5845" max="5845" width="10.140625" style="26" customWidth="1"/>
    <col min="5846" max="5846" width="17.85546875" style="26" customWidth="1"/>
    <col min="5847" max="5847" width="14.5703125" style="26" customWidth="1"/>
    <col min="5848" max="5848" width="11.28515625" style="26" customWidth="1"/>
    <col min="5849" max="5849" width="11.5703125" style="26" customWidth="1"/>
    <col min="5850" max="5850" width="11.28515625" style="26" customWidth="1"/>
    <col min="5851" max="6095" width="9.140625" style="26"/>
    <col min="6096" max="6096" width="18" style="26" customWidth="1"/>
    <col min="6097" max="6097" width="10.5703125" style="26" customWidth="1"/>
    <col min="6098" max="6098" width="11.5703125" style="26" customWidth="1"/>
    <col min="6099" max="6099" width="15.7109375" style="26" customWidth="1"/>
    <col min="6100" max="6100" width="11.7109375" style="26" customWidth="1"/>
    <col min="6101" max="6101" width="10.140625" style="26" customWidth="1"/>
    <col min="6102" max="6102" width="17.85546875" style="26" customWidth="1"/>
    <col min="6103" max="6103" width="14.5703125" style="26" customWidth="1"/>
    <col min="6104" max="6104" width="11.28515625" style="26" customWidth="1"/>
    <col min="6105" max="6105" width="11.5703125" style="26" customWidth="1"/>
    <col min="6106" max="6106" width="11.28515625" style="26" customWidth="1"/>
    <col min="6107" max="6351" width="9.140625" style="26"/>
    <col min="6352" max="6352" width="18" style="26" customWidth="1"/>
    <col min="6353" max="6353" width="10.5703125" style="26" customWidth="1"/>
    <col min="6354" max="6354" width="11.5703125" style="26" customWidth="1"/>
    <col min="6355" max="6355" width="15.7109375" style="26" customWidth="1"/>
    <col min="6356" max="6356" width="11.7109375" style="26" customWidth="1"/>
    <col min="6357" max="6357" width="10.140625" style="26" customWidth="1"/>
    <col min="6358" max="6358" width="17.85546875" style="26" customWidth="1"/>
    <col min="6359" max="6359" width="14.5703125" style="26" customWidth="1"/>
    <col min="6360" max="6360" width="11.28515625" style="26" customWidth="1"/>
    <col min="6361" max="6361" width="11.5703125" style="26" customWidth="1"/>
    <col min="6362" max="6362" width="11.28515625" style="26" customWidth="1"/>
    <col min="6363" max="6607" width="9.140625" style="26"/>
    <col min="6608" max="6608" width="18" style="26" customWidth="1"/>
    <col min="6609" max="6609" width="10.5703125" style="26" customWidth="1"/>
    <col min="6610" max="6610" width="11.5703125" style="26" customWidth="1"/>
    <col min="6611" max="6611" width="15.7109375" style="26" customWidth="1"/>
    <col min="6612" max="6612" width="11.7109375" style="26" customWidth="1"/>
    <col min="6613" max="6613" width="10.140625" style="26" customWidth="1"/>
    <col min="6614" max="6614" width="17.85546875" style="26" customWidth="1"/>
    <col min="6615" max="6615" width="14.5703125" style="26" customWidth="1"/>
    <col min="6616" max="6616" width="11.28515625" style="26" customWidth="1"/>
    <col min="6617" max="6617" width="11.5703125" style="26" customWidth="1"/>
    <col min="6618" max="6618" width="11.28515625" style="26" customWidth="1"/>
    <col min="6619" max="6863" width="9.140625" style="26"/>
    <col min="6864" max="6864" width="18" style="26" customWidth="1"/>
    <col min="6865" max="6865" width="10.5703125" style="26" customWidth="1"/>
    <col min="6866" max="6866" width="11.5703125" style="26" customWidth="1"/>
    <col min="6867" max="6867" width="15.7109375" style="26" customWidth="1"/>
    <col min="6868" max="6868" width="11.7109375" style="26" customWidth="1"/>
    <col min="6869" max="6869" width="10.140625" style="26" customWidth="1"/>
    <col min="6870" max="6870" width="17.85546875" style="26" customWidth="1"/>
    <col min="6871" max="6871" width="14.5703125" style="26" customWidth="1"/>
    <col min="6872" max="6872" width="11.28515625" style="26" customWidth="1"/>
    <col min="6873" max="6873" width="11.5703125" style="26" customWidth="1"/>
    <col min="6874" max="6874" width="11.28515625" style="26" customWidth="1"/>
    <col min="6875" max="7119" width="9.140625" style="26"/>
    <col min="7120" max="7120" width="18" style="26" customWidth="1"/>
    <col min="7121" max="7121" width="10.5703125" style="26" customWidth="1"/>
    <col min="7122" max="7122" width="11.5703125" style="26" customWidth="1"/>
    <col min="7123" max="7123" width="15.7109375" style="26" customWidth="1"/>
    <col min="7124" max="7124" width="11.7109375" style="26" customWidth="1"/>
    <col min="7125" max="7125" width="10.140625" style="26" customWidth="1"/>
    <col min="7126" max="7126" width="17.85546875" style="26" customWidth="1"/>
    <col min="7127" max="7127" width="14.5703125" style="26" customWidth="1"/>
    <col min="7128" max="7128" width="11.28515625" style="26" customWidth="1"/>
    <col min="7129" max="7129" width="11.5703125" style="26" customWidth="1"/>
    <col min="7130" max="7130" width="11.28515625" style="26" customWidth="1"/>
    <col min="7131" max="7375" width="9.140625" style="26"/>
    <col min="7376" max="7376" width="18" style="26" customWidth="1"/>
    <col min="7377" max="7377" width="10.5703125" style="26" customWidth="1"/>
    <col min="7378" max="7378" width="11.5703125" style="26" customWidth="1"/>
    <col min="7379" max="7379" width="15.7109375" style="26" customWidth="1"/>
    <col min="7380" max="7380" width="11.7109375" style="26" customWidth="1"/>
    <col min="7381" max="7381" width="10.140625" style="26" customWidth="1"/>
    <col min="7382" max="7382" width="17.85546875" style="26" customWidth="1"/>
    <col min="7383" max="7383" width="14.5703125" style="26" customWidth="1"/>
    <col min="7384" max="7384" width="11.28515625" style="26" customWidth="1"/>
    <col min="7385" max="7385" width="11.5703125" style="26" customWidth="1"/>
    <col min="7386" max="7386" width="11.28515625" style="26" customWidth="1"/>
    <col min="7387" max="7631" width="9.140625" style="26"/>
    <col min="7632" max="7632" width="18" style="26" customWidth="1"/>
    <col min="7633" max="7633" width="10.5703125" style="26" customWidth="1"/>
    <col min="7634" max="7634" width="11.5703125" style="26" customWidth="1"/>
    <col min="7635" max="7635" width="15.7109375" style="26" customWidth="1"/>
    <col min="7636" max="7636" width="11.7109375" style="26" customWidth="1"/>
    <col min="7637" max="7637" width="10.140625" style="26" customWidth="1"/>
    <col min="7638" max="7638" width="17.85546875" style="26" customWidth="1"/>
    <col min="7639" max="7639" width="14.5703125" style="26" customWidth="1"/>
    <col min="7640" max="7640" width="11.28515625" style="26" customWidth="1"/>
    <col min="7641" max="7641" width="11.5703125" style="26" customWidth="1"/>
    <col min="7642" max="7642" width="11.28515625" style="26" customWidth="1"/>
    <col min="7643" max="7887" width="9.140625" style="26"/>
    <col min="7888" max="7888" width="18" style="26" customWidth="1"/>
    <col min="7889" max="7889" width="10.5703125" style="26" customWidth="1"/>
    <col min="7890" max="7890" width="11.5703125" style="26" customWidth="1"/>
    <col min="7891" max="7891" width="15.7109375" style="26" customWidth="1"/>
    <col min="7892" max="7892" width="11.7109375" style="26" customWidth="1"/>
    <col min="7893" max="7893" width="10.140625" style="26" customWidth="1"/>
    <col min="7894" max="7894" width="17.85546875" style="26" customWidth="1"/>
    <col min="7895" max="7895" width="14.5703125" style="26" customWidth="1"/>
    <col min="7896" max="7896" width="11.28515625" style="26" customWidth="1"/>
    <col min="7897" max="7897" width="11.5703125" style="26" customWidth="1"/>
    <col min="7898" max="7898" width="11.28515625" style="26" customWidth="1"/>
    <col min="7899" max="8143" width="9.140625" style="26"/>
    <col min="8144" max="8144" width="18" style="26" customWidth="1"/>
    <col min="8145" max="8145" width="10.5703125" style="26" customWidth="1"/>
    <col min="8146" max="8146" width="11.5703125" style="26" customWidth="1"/>
    <col min="8147" max="8147" width="15.7109375" style="26" customWidth="1"/>
    <col min="8148" max="8148" width="11.7109375" style="26" customWidth="1"/>
    <col min="8149" max="8149" width="10.140625" style="26" customWidth="1"/>
    <col min="8150" max="8150" width="17.85546875" style="26" customWidth="1"/>
    <col min="8151" max="8151" width="14.5703125" style="26" customWidth="1"/>
    <col min="8152" max="8152" width="11.28515625" style="26" customWidth="1"/>
    <col min="8153" max="8153" width="11.5703125" style="26" customWidth="1"/>
    <col min="8154" max="8154" width="11.28515625" style="26" customWidth="1"/>
    <col min="8155" max="8399" width="9.140625" style="26"/>
    <col min="8400" max="8400" width="18" style="26" customWidth="1"/>
    <col min="8401" max="8401" width="10.5703125" style="26" customWidth="1"/>
    <col min="8402" max="8402" width="11.5703125" style="26" customWidth="1"/>
    <col min="8403" max="8403" width="15.7109375" style="26" customWidth="1"/>
    <col min="8404" max="8404" width="11.7109375" style="26" customWidth="1"/>
    <col min="8405" max="8405" width="10.140625" style="26" customWidth="1"/>
    <col min="8406" max="8406" width="17.85546875" style="26" customWidth="1"/>
    <col min="8407" max="8407" width="14.5703125" style="26" customWidth="1"/>
    <col min="8408" max="8408" width="11.28515625" style="26" customWidth="1"/>
    <col min="8409" max="8409" width="11.5703125" style="26" customWidth="1"/>
    <col min="8410" max="8410" width="11.28515625" style="26" customWidth="1"/>
    <col min="8411" max="8655" width="9.140625" style="26"/>
    <col min="8656" max="8656" width="18" style="26" customWidth="1"/>
    <col min="8657" max="8657" width="10.5703125" style="26" customWidth="1"/>
    <col min="8658" max="8658" width="11.5703125" style="26" customWidth="1"/>
    <col min="8659" max="8659" width="15.7109375" style="26" customWidth="1"/>
    <col min="8660" max="8660" width="11.7109375" style="26" customWidth="1"/>
    <col min="8661" max="8661" width="10.140625" style="26" customWidth="1"/>
    <col min="8662" max="8662" width="17.85546875" style="26" customWidth="1"/>
    <col min="8663" max="8663" width="14.5703125" style="26" customWidth="1"/>
    <col min="8664" max="8664" width="11.28515625" style="26" customWidth="1"/>
    <col min="8665" max="8665" width="11.5703125" style="26" customWidth="1"/>
    <col min="8666" max="8666" width="11.28515625" style="26" customWidth="1"/>
    <col min="8667" max="8911" width="9.140625" style="26"/>
    <col min="8912" max="8912" width="18" style="26" customWidth="1"/>
    <col min="8913" max="8913" width="10.5703125" style="26" customWidth="1"/>
    <col min="8914" max="8914" width="11.5703125" style="26" customWidth="1"/>
    <col min="8915" max="8915" width="15.7109375" style="26" customWidth="1"/>
    <col min="8916" max="8916" width="11.7109375" style="26" customWidth="1"/>
    <col min="8917" max="8917" width="10.140625" style="26" customWidth="1"/>
    <col min="8918" max="8918" width="17.85546875" style="26" customWidth="1"/>
    <col min="8919" max="8919" width="14.5703125" style="26" customWidth="1"/>
    <col min="8920" max="8920" width="11.28515625" style="26" customWidth="1"/>
    <col min="8921" max="8921" width="11.5703125" style="26" customWidth="1"/>
    <col min="8922" max="8922" width="11.28515625" style="26" customWidth="1"/>
    <col min="8923" max="9167" width="9.140625" style="26"/>
    <col min="9168" max="9168" width="18" style="26" customWidth="1"/>
    <col min="9169" max="9169" width="10.5703125" style="26" customWidth="1"/>
    <col min="9170" max="9170" width="11.5703125" style="26" customWidth="1"/>
    <col min="9171" max="9171" width="15.7109375" style="26" customWidth="1"/>
    <col min="9172" max="9172" width="11.7109375" style="26" customWidth="1"/>
    <col min="9173" max="9173" width="10.140625" style="26" customWidth="1"/>
    <col min="9174" max="9174" width="17.85546875" style="26" customWidth="1"/>
    <col min="9175" max="9175" width="14.5703125" style="26" customWidth="1"/>
    <col min="9176" max="9176" width="11.28515625" style="26" customWidth="1"/>
    <col min="9177" max="9177" width="11.5703125" style="26" customWidth="1"/>
    <col min="9178" max="9178" width="11.28515625" style="26" customWidth="1"/>
    <col min="9179" max="9423" width="9.140625" style="26"/>
    <col min="9424" max="9424" width="18" style="26" customWidth="1"/>
    <col min="9425" max="9425" width="10.5703125" style="26" customWidth="1"/>
    <col min="9426" max="9426" width="11.5703125" style="26" customWidth="1"/>
    <col min="9427" max="9427" width="15.7109375" style="26" customWidth="1"/>
    <col min="9428" max="9428" width="11.7109375" style="26" customWidth="1"/>
    <col min="9429" max="9429" width="10.140625" style="26" customWidth="1"/>
    <col min="9430" max="9430" width="17.85546875" style="26" customWidth="1"/>
    <col min="9431" max="9431" width="14.5703125" style="26" customWidth="1"/>
    <col min="9432" max="9432" width="11.28515625" style="26" customWidth="1"/>
    <col min="9433" max="9433" width="11.5703125" style="26" customWidth="1"/>
    <col min="9434" max="9434" width="11.28515625" style="26" customWidth="1"/>
    <col min="9435" max="9679" width="9.140625" style="26"/>
    <col min="9680" max="9680" width="18" style="26" customWidth="1"/>
    <col min="9681" max="9681" width="10.5703125" style="26" customWidth="1"/>
    <col min="9682" max="9682" width="11.5703125" style="26" customWidth="1"/>
    <col min="9683" max="9683" width="15.7109375" style="26" customWidth="1"/>
    <col min="9684" max="9684" width="11.7109375" style="26" customWidth="1"/>
    <col min="9685" max="9685" width="10.140625" style="26" customWidth="1"/>
    <col min="9686" max="9686" width="17.85546875" style="26" customWidth="1"/>
    <col min="9687" max="9687" width="14.5703125" style="26" customWidth="1"/>
    <col min="9688" max="9688" width="11.28515625" style="26" customWidth="1"/>
    <col min="9689" max="9689" width="11.5703125" style="26" customWidth="1"/>
    <col min="9690" max="9690" width="11.28515625" style="26" customWidth="1"/>
    <col min="9691" max="9935" width="9.140625" style="26"/>
    <col min="9936" max="9936" width="18" style="26" customWidth="1"/>
    <col min="9937" max="9937" width="10.5703125" style="26" customWidth="1"/>
    <col min="9938" max="9938" width="11.5703125" style="26" customWidth="1"/>
    <col min="9939" max="9939" width="15.7109375" style="26" customWidth="1"/>
    <col min="9940" max="9940" width="11.7109375" style="26" customWidth="1"/>
    <col min="9941" max="9941" width="10.140625" style="26" customWidth="1"/>
    <col min="9942" max="9942" width="17.85546875" style="26" customWidth="1"/>
    <col min="9943" max="9943" width="14.5703125" style="26" customWidth="1"/>
    <col min="9944" max="9944" width="11.28515625" style="26" customWidth="1"/>
    <col min="9945" max="9945" width="11.5703125" style="26" customWidth="1"/>
    <col min="9946" max="9946" width="11.28515625" style="26" customWidth="1"/>
    <col min="9947" max="10191" width="9.140625" style="26"/>
    <col min="10192" max="10192" width="18" style="26" customWidth="1"/>
    <col min="10193" max="10193" width="10.5703125" style="26" customWidth="1"/>
    <col min="10194" max="10194" width="11.5703125" style="26" customWidth="1"/>
    <col min="10195" max="10195" width="15.7109375" style="26" customWidth="1"/>
    <col min="10196" max="10196" width="11.7109375" style="26" customWidth="1"/>
    <col min="10197" max="10197" width="10.140625" style="26" customWidth="1"/>
    <col min="10198" max="10198" width="17.85546875" style="26" customWidth="1"/>
    <col min="10199" max="10199" width="14.5703125" style="26" customWidth="1"/>
    <col min="10200" max="10200" width="11.28515625" style="26" customWidth="1"/>
    <col min="10201" max="10201" width="11.5703125" style="26" customWidth="1"/>
    <col min="10202" max="10202" width="11.28515625" style="26" customWidth="1"/>
    <col min="10203" max="10447" width="9.140625" style="26"/>
    <col min="10448" max="10448" width="18" style="26" customWidth="1"/>
    <col min="10449" max="10449" width="10.5703125" style="26" customWidth="1"/>
    <col min="10450" max="10450" width="11.5703125" style="26" customWidth="1"/>
    <col min="10451" max="10451" width="15.7109375" style="26" customWidth="1"/>
    <col min="10452" max="10452" width="11.7109375" style="26" customWidth="1"/>
    <col min="10453" max="10453" width="10.140625" style="26" customWidth="1"/>
    <col min="10454" max="10454" width="17.85546875" style="26" customWidth="1"/>
    <col min="10455" max="10455" width="14.5703125" style="26" customWidth="1"/>
    <col min="10456" max="10456" width="11.28515625" style="26" customWidth="1"/>
    <col min="10457" max="10457" width="11.5703125" style="26" customWidth="1"/>
    <col min="10458" max="10458" width="11.28515625" style="26" customWidth="1"/>
    <col min="10459" max="10703" width="9.140625" style="26"/>
    <col min="10704" max="10704" width="18" style="26" customWidth="1"/>
    <col min="10705" max="10705" width="10.5703125" style="26" customWidth="1"/>
    <col min="10706" max="10706" width="11.5703125" style="26" customWidth="1"/>
    <col min="10707" max="10707" width="15.7109375" style="26" customWidth="1"/>
    <col min="10708" max="10708" width="11.7109375" style="26" customWidth="1"/>
    <col min="10709" max="10709" width="10.140625" style="26" customWidth="1"/>
    <col min="10710" max="10710" width="17.85546875" style="26" customWidth="1"/>
    <col min="10711" max="10711" width="14.5703125" style="26" customWidth="1"/>
    <col min="10712" max="10712" width="11.28515625" style="26" customWidth="1"/>
    <col min="10713" max="10713" width="11.5703125" style="26" customWidth="1"/>
    <col min="10714" max="10714" width="11.28515625" style="26" customWidth="1"/>
    <col min="10715" max="10959" width="9.140625" style="26"/>
    <col min="10960" max="10960" width="18" style="26" customWidth="1"/>
    <col min="10961" max="10961" width="10.5703125" style="26" customWidth="1"/>
    <col min="10962" max="10962" width="11.5703125" style="26" customWidth="1"/>
    <col min="10963" max="10963" width="15.7109375" style="26" customWidth="1"/>
    <col min="10964" max="10964" width="11.7109375" style="26" customWidth="1"/>
    <col min="10965" max="10965" width="10.140625" style="26" customWidth="1"/>
    <col min="10966" max="10966" width="17.85546875" style="26" customWidth="1"/>
    <col min="10967" max="10967" width="14.5703125" style="26" customWidth="1"/>
    <col min="10968" max="10968" width="11.28515625" style="26" customWidth="1"/>
    <col min="10969" max="10969" width="11.5703125" style="26" customWidth="1"/>
    <col min="10970" max="10970" width="11.28515625" style="26" customWidth="1"/>
    <col min="10971" max="11215" width="9.140625" style="26"/>
    <col min="11216" max="11216" width="18" style="26" customWidth="1"/>
    <col min="11217" max="11217" width="10.5703125" style="26" customWidth="1"/>
    <col min="11218" max="11218" width="11.5703125" style="26" customWidth="1"/>
    <col min="11219" max="11219" width="15.7109375" style="26" customWidth="1"/>
    <col min="11220" max="11220" width="11.7109375" style="26" customWidth="1"/>
    <col min="11221" max="11221" width="10.140625" style="26" customWidth="1"/>
    <col min="11222" max="11222" width="17.85546875" style="26" customWidth="1"/>
    <col min="11223" max="11223" width="14.5703125" style="26" customWidth="1"/>
    <col min="11224" max="11224" width="11.28515625" style="26" customWidth="1"/>
    <col min="11225" max="11225" width="11.5703125" style="26" customWidth="1"/>
    <col min="11226" max="11226" width="11.28515625" style="26" customWidth="1"/>
    <col min="11227" max="11471" width="9.140625" style="26"/>
    <col min="11472" max="11472" width="18" style="26" customWidth="1"/>
    <col min="11473" max="11473" width="10.5703125" style="26" customWidth="1"/>
    <col min="11474" max="11474" width="11.5703125" style="26" customWidth="1"/>
    <col min="11475" max="11475" width="15.7109375" style="26" customWidth="1"/>
    <col min="11476" max="11476" width="11.7109375" style="26" customWidth="1"/>
    <col min="11477" max="11477" width="10.140625" style="26" customWidth="1"/>
    <col min="11478" max="11478" width="17.85546875" style="26" customWidth="1"/>
    <col min="11479" max="11479" width="14.5703125" style="26" customWidth="1"/>
    <col min="11480" max="11480" width="11.28515625" style="26" customWidth="1"/>
    <col min="11481" max="11481" width="11.5703125" style="26" customWidth="1"/>
    <col min="11482" max="11482" width="11.28515625" style="26" customWidth="1"/>
    <col min="11483" max="11727" width="9.140625" style="26"/>
    <col min="11728" max="11728" width="18" style="26" customWidth="1"/>
    <col min="11729" max="11729" width="10.5703125" style="26" customWidth="1"/>
    <col min="11730" max="11730" width="11.5703125" style="26" customWidth="1"/>
    <col min="11731" max="11731" width="15.7109375" style="26" customWidth="1"/>
    <col min="11732" max="11732" width="11.7109375" style="26" customWidth="1"/>
    <col min="11733" max="11733" width="10.140625" style="26" customWidth="1"/>
    <col min="11734" max="11734" width="17.85546875" style="26" customWidth="1"/>
    <col min="11735" max="11735" width="14.5703125" style="26" customWidth="1"/>
    <col min="11736" max="11736" width="11.28515625" style="26" customWidth="1"/>
    <col min="11737" max="11737" width="11.5703125" style="26" customWidth="1"/>
    <col min="11738" max="11738" width="11.28515625" style="26" customWidth="1"/>
    <col min="11739" max="11983" width="9.140625" style="26"/>
    <col min="11984" max="11984" width="18" style="26" customWidth="1"/>
    <col min="11985" max="11985" width="10.5703125" style="26" customWidth="1"/>
    <col min="11986" max="11986" width="11.5703125" style="26" customWidth="1"/>
    <col min="11987" max="11987" width="15.7109375" style="26" customWidth="1"/>
    <col min="11988" max="11988" width="11.7109375" style="26" customWidth="1"/>
    <col min="11989" max="11989" width="10.140625" style="26" customWidth="1"/>
    <col min="11990" max="11990" width="17.85546875" style="26" customWidth="1"/>
    <col min="11991" max="11991" width="14.5703125" style="26" customWidth="1"/>
    <col min="11992" max="11992" width="11.28515625" style="26" customWidth="1"/>
    <col min="11993" max="11993" width="11.5703125" style="26" customWidth="1"/>
    <col min="11994" max="11994" width="11.28515625" style="26" customWidth="1"/>
    <col min="11995" max="12239" width="9.140625" style="26"/>
    <col min="12240" max="12240" width="18" style="26" customWidth="1"/>
    <col min="12241" max="12241" width="10.5703125" style="26" customWidth="1"/>
    <col min="12242" max="12242" width="11.5703125" style="26" customWidth="1"/>
    <col min="12243" max="12243" width="15.7109375" style="26" customWidth="1"/>
    <col min="12244" max="12244" width="11.7109375" style="26" customWidth="1"/>
    <col min="12245" max="12245" width="10.140625" style="26" customWidth="1"/>
    <col min="12246" max="12246" width="17.85546875" style="26" customWidth="1"/>
    <col min="12247" max="12247" width="14.5703125" style="26" customWidth="1"/>
    <col min="12248" max="12248" width="11.28515625" style="26" customWidth="1"/>
    <col min="12249" max="12249" width="11.5703125" style="26" customWidth="1"/>
    <col min="12250" max="12250" width="11.28515625" style="26" customWidth="1"/>
    <col min="12251" max="12495" width="9.140625" style="26"/>
    <col min="12496" max="12496" width="18" style="26" customWidth="1"/>
    <col min="12497" max="12497" width="10.5703125" style="26" customWidth="1"/>
    <col min="12498" max="12498" width="11.5703125" style="26" customWidth="1"/>
    <col min="12499" max="12499" width="15.7109375" style="26" customWidth="1"/>
    <col min="12500" max="12500" width="11.7109375" style="26" customWidth="1"/>
    <col min="12501" max="12501" width="10.140625" style="26" customWidth="1"/>
    <col min="12502" max="12502" width="17.85546875" style="26" customWidth="1"/>
    <col min="12503" max="12503" width="14.5703125" style="26" customWidth="1"/>
    <col min="12504" max="12504" width="11.28515625" style="26" customWidth="1"/>
    <col min="12505" max="12505" width="11.5703125" style="26" customWidth="1"/>
    <col min="12506" max="12506" width="11.28515625" style="26" customWidth="1"/>
    <col min="12507" max="12751" width="9.140625" style="26"/>
    <col min="12752" max="12752" width="18" style="26" customWidth="1"/>
    <col min="12753" max="12753" width="10.5703125" style="26" customWidth="1"/>
    <col min="12754" max="12754" width="11.5703125" style="26" customWidth="1"/>
    <col min="12755" max="12755" width="15.7109375" style="26" customWidth="1"/>
    <col min="12756" max="12756" width="11.7109375" style="26" customWidth="1"/>
    <col min="12757" max="12757" width="10.140625" style="26" customWidth="1"/>
    <col min="12758" max="12758" width="17.85546875" style="26" customWidth="1"/>
    <col min="12759" max="12759" width="14.5703125" style="26" customWidth="1"/>
    <col min="12760" max="12760" width="11.28515625" style="26" customWidth="1"/>
    <col min="12761" max="12761" width="11.5703125" style="26" customWidth="1"/>
    <col min="12762" max="12762" width="11.28515625" style="26" customWidth="1"/>
    <col min="12763" max="13007" width="9.140625" style="26"/>
    <col min="13008" max="13008" width="18" style="26" customWidth="1"/>
    <col min="13009" max="13009" width="10.5703125" style="26" customWidth="1"/>
    <col min="13010" max="13010" width="11.5703125" style="26" customWidth="1"/>
    <col min="13011" max="13011" width="15.7109375" style="26" customWidth="1"/>
    <col min="13012" max="13012" width="11.7109375" style="26" customWidth="1"/>
    <col min="13013" max="13013" width="10.140625" style="26" customWidth="1"/>
    <col min="13014" max="13014" width="17.85546875" style="26" customWidth="1"/>
    <col min="13015" max="13015" width="14.5703125" style="26" customWidth="1"/>
    <col min="13016" max="13016" width="11.28515625" style="26" customWidth="1"/>
    <col min="13017" max="13017" width="11.5703125" style="26" customWidth="1"/>
    <col min="13018" max="13018" width="11.28515625" style="26" customWidth="1"/>
    <col min="13019" max="13263" width="9.140625" style="26"/>
    <col min="13264" max="13264" width="18" style="26" customWidth="1"/>
    <col min="13265" max="13265" width="10.5703125" style="26" customWidth="1"/>
    <col min="13266" max="13266" width="11.5703125" style="26" customWidth="1"/>
    <col min="13267" max="13267" width="15.7109375" style="26" customWidth="1"/>
    <col min="13268" max="13268" width="11.7109375" style="26" customWidth="1"/>
    <col min="13269" max="13269" width="10.140625" style="26" customWidth="1"/>
    <col min="13270" max="13270" width="17.85546875" style="26" customWidth="1"/>
    <col min="13271" max="13271" width="14.5703125" style="26" customWidth="1"/>
    <col min="13272" max="13272" width="11.28515625" style="26" customWidth="1"/>
    <col min="13273" max="13273" width="11.5703125" style="26" customWidth="1"/>
    <col min="13274" max="13274" width="11.28515625" style="26" customWidth="1"/>
    <col min="13275" max="13519" width="9.140625" style="26"/>
    <col min="13520" max="13520" width="18" style="26" customWidth="1"/>
    <col min="13521" max="13521" width="10.5703125" style="26" customWidth="1"/>
    <col min="13522" max="13522" width="11.5703125" style="26" customWidth="1"/>
    <col min="13523" max="13523" width="15.7109375" style="26" customWidth="1"/>
    <col min="13524" max="13524" width="11.7109375" style="26" customWidth="1"/>
    <col min="13525" max="13525" width="10.140625" style="26" customWidth="1"/>
    <col min="13526" max="13526" width="17.85546875" style="26" customWidth="1"/>
    <col min="13527" max="13527" width="14.5703125" style="26" customWidth="1"/>
    <col min="13528" max="13528" width="11.28515625" style="26" customWidth="1"/>
    <col min="13529" max="13529" width="11.5703125" style="26" customWidth="1"/>
    <col min="13530" max="13530" width="11.28515625" style="26" customWidth="1"/>
    <col min="13531" max="13775" width="9.140625" style="26"/>
    <col min="13776" max="13776" width="18" style="26" customWidth="1"/>
    <col min="13777" max="13777" width="10.5703125" style="26" customWidth="1"/>
    <col min="13778" max="13778" width="11.5703125" style="26" customWidth="1"/>
    <col min="13779" max="13779" width="15.7109375" style="26" customWidth="1"/>
    <col min="13780" max="13780" width="11.7109375" style="26" customWidth="1"/>
    <col min="13781" max="13781" width="10.140625" style="26" customWidth="1"/>
    <col min="13782" max="13782" width="17.85546875" style="26" customWidth="1"/>
    <col min="13783" max="13783" width="14.5703125" style="26" customWidth="1"/>
    <col min="13784" max="13784" width="11.28515625" style="26" customWidth="1"/>
    <col min="13785" max="13785" width="11.5703125" style="26" customWidth="1"/>
    <col min="13786" max="13786" width="11.28515625" style="26" customWidth="1"/>
    <col min="13787" max="14031" width="9.140625" style="26"/>
    <col min="14032" max="14032" width="18" style="26" customWidth="1"/>
    <col min="14033" max="14033" width="10.5703125" style="26" customWidth="1"/>
    <col min="14034" max="14034" width="11.5703125" style="26" customWidth="1"/>
    <col min="14035" max="14035" width="15.7109375" style="26" customWidth="1"/>
    <col min="14036" max="14036" width="11.7109375" style="26" customWidth="1"/>
    <col min="14037" max="14037" width="10.140625" style="26" customWidth="1"/>
    <col min="14038" max="14038" width="17.85546875" style="26" customWidth="1"/>
    <col min="14039" max="14039" width="14.5703125" style="26" customWidth="1"/>
    <col min="14040" max="14040" width="11.28515625" style="26" customWidth="1"/>
    <col min="14041" max="14041" width="11.5703125" style="26" customWidth="1"/>
    <col min="14042" max="14042" width="11.28515625" style="26" customWidth="1"/>
    <col min="14043" max="14287" width="9.140625" style="26"/>
    <col min="14288" max="14288" width="18" style="26" customWidth="1"/>
    <col min="14289" max="14289" width="10.5703125" style="26" customWidth="1"/>
    <col min="14290" max="14290" width="11.5703125" style="26" customWidth="1"/>
    <col min="14291" max="14291" width="15.7109375" style="26" customWidth="1"/>
    <col min="14292" max="14292" width="11.7109375" style="26" customWidth="1"/>
    <col min="14293" max="14293" width="10.140625" style="26" customWidth="1"/>
    <col min="14294" max="14294" width="17.85546875" style="26" customWidth="1"/>
    <col min="14295" max="14295" width="14.5703125" style="26" customWidth="1"/>
    <col min="14296" max="14296" width="11.28515625" style="26" customWidth="1"/>
    <col min="14297" max="14297" width="11.5703125" style="26" customWidth="1"/>
    <col min="14298" max="14298" width="11.28515625" style="26" customWidth="1"/>
    <col min="14299" max="14543" width="9.140625" style="26"/>
    <col min="14544" max="14544" width="18" style="26" customWidth="1"/>
    <col min="14545" max="14545" width="10.5703125" style="26" customWidth="1"/>
    <col min="14546" max="14546" width="11.5703125" style="26" customWidth="1"/>
    <col min="14547" max="14547" width="15.7109375" style="26" customWidth="1"/>
    <col min="14548" max="14548" width="11.7109375" style="26" customWidth="1"/>
    <col min="14549" max="14549" width="10.140625" style="26" customWidth="1"/>
    <col min="14550" max="14550" width="17.85546875" style="26" customWidth="1"/>
    <col min="14551" max="14551" width="14.5703125" style="26" customWidth="1"/>
    <col min="14552" max="14552" width="11.28515625" style="26" customWidth="1"/>
    <col min="14553" max="14553" width="11.5703125" style="26" customWidth="1"/>
    <col min="14554" max="14554" width="11.28515625" style="26" customWidth="1"/>
    <col min="14555" max="14799" width="9.140625" style="26"/>
    <col min="14800" max="14800" width="18" style="26" customWidth="1"/>
    <col min="14801" max="14801" width="10.5703125" style="26" customWidth="1"/>
    <col min="14802" max="14802" width="11.5703125" style="26" customWidth="1"/>
    <col min="14803" max="14803" width="15.7109375" style="26" customWidth="1"/>
    <col min="14804" max="14804" width="11.7109375" style="26" customWidth="1"/>
    <col min="14805" max="14805" width="10.140625" style="26" customWidth="1"/>
    <col min="14806" max="14806" width="17.85546875" style="26" customWidth="1"/>
    <col min="14807" max="14807" width="14.5703125" style="26" customWidth="1"/>
    <col min="14808" max="14808" width="11.28515625" style="26" customWidth="1"/>
    <col min="14809" max="14809" width="11.5703125" style="26" customWidth="1"/>
    <col min="14810" max="14810" width="11.28515625" style="26" customWidth="1"/>
    <col min="14811" max="15055" width="9.140625" style="26"/>
    <col min="15056" max="15056" width="18" style="26" customWidth="1"/>
    <col min="15057" max="15057" width="10.5703125" style="26" customWidth="1"/>
    <col min="15058" max="15058" width="11.5703125" style="26" customWidth="1"/>
    <col min="15059" max="15059" width="15.7109375" style="26" customWidth="1"/>
    <col min="15060" max="15060" width="11.7109375" style="26" customWidth="1"/>
    <col min="15061" max="15061" width="10.140625" style="26" customWidth="1"/>
    <col min="15062" max="15062" width="17.85546875" style="26" customWidth="1"/>
    <col min="15063" max="15063" width="14.5703125" style="26" customWidth="1"/>
    <col min="15064" max="15064" width="11.28515625" style="26" customWidth="1"/>
    <col min="15065" max="15065" width="11.5703125" style="26" customWidth="1"/>
    <col min="15066" max="15066" width="11.28515625" style="26" customWidth="1"/>
    <col min="15067" max="15311" width="9.140625" style="26"/>
    <col min="15312" max="15312" width="18" style="26" customWidth="1"/>
    <col min="15313" max="15313" width="10.5703125" style="26" customWidth="1"/>
    <col min="15314" max="15314" width="11.5703125" style="26" customWidth="1"/>
    <col min="15315" max="15315" width="15.7109375" style="26" customWidth="1"/>
    <col min="15316" max="15316" width="11.7109375" style="26" customWidth="1"/>
    <col min="15317" max="15317" width="10.140625" style="26" customWidth="1"/>
    <col min="15318" max="15318" width="17.85546875" style="26" customWidth="1"/>
    <col min="15319" max="15319" width="14.5703125" style="26" customWidth="1"/>
    <col min="15320" max="15320" width="11.28515625" style="26" customWidth="1"/>
    <col min="15321" max="15321" width="11.5703125" style="26" customWidth="1"/>
    <col min="15322" max="15322" width="11.28515625" style="26" customWidth="1"/>
    <col min="15323" max="15567" width="9.140625" style="26"/>
    <col min="15568" max="15568" width="18" style="26" customWidth="1"/>
    <col min="15569" max="15569" width="10.5703125" style="26" customWidth="1"/>
    <col min="15570" max="15570" width="11.5703125" style="26" customWidth="1"/>
    <col min="15571" max="15571" width="15.7109375" style="26" customWidth="1"/>
    <col min="15572" max="15572" width="11.7109375" style="26" customWidth="1"/>
    <col min="15573" max="15573" width="10.140625" style="26" customWidth="1"/>
    <col min="15574" max="15574" width="17.85546875" style="26" customWidth="1"/>
    <col min="15575" max="15575" width="14.5703125" style="26" customWidth="1"/>
    <col min="15576" max="15576" width="11.28515625" style="26" customWidth="1"/>
    <col min="15577" max="15577" width="11.5703125" style="26" customWidth="1"/>
    <col min="15578" max="15578" width="11.28515625" style="26" customWidth="1"/>
    <col min="15579" max="15823" width="9.140625" style="26"/>
    <col min="15824" max="15824" width="18" style="26" customWidth="1"/>
    <col min="15825" max="15825" width="10.5703125" style="26" customWidth="1"/>
    <col min="15826" max="15826" width="11.5703125" style="26" customWidth="1"/>
    <col min="15827" max="15827" width="15.7109375" style="26" customWidth="1"/>
    <col min="15828" max="15828" width="11.7109375" style="26" customWidth="1"/>
    <col min="15829" max="15829" width="10.140625" style="26" customWidth="1"/>
    <col min="15830" max="15830" width="17.85546875" style="26" customWidth="1"/>
    <col min="15831" max="15831" width="14.5703125" style="26" customWidth="1"/>
    <col min="15832" max="15832" width="11.28515625" style="26" customWidth="1"/>
    <col min="15833" max="15833" width="11.5703125" style="26" customWidth="1"/>
    <col min="15834" max="15834" width="11.28515625" style="26" customWidth="1"/>
    <col min="15835" max="16079" width="9.140625" style="26"/>
    <col min="16080" max="16080" width="18" style="26" customWidth="1"/>
    <col min="16081" max="16081" width="10.5703125" style="26" customWidth="1"/>
    <col min="16082" max="16082" width="11.5703125" style="26" customWidth="1"/>
    <col min="16083" max="16083" width="15.7109375" style="26" customWidth="1"/>
    <col min="16084" max="16084" width="11.7109375" style="26" customWidth="1"/>
    <col min="16085" max="16085" width="10.140625" style="26" customWidth="1"/>
    <col min="16086" max="16086" width="17.85546875" style="26" customWidth="1"/>
    <col min="16087" max="16087" width="14.5703125" style="26" customWidth="1"/>
    <col min="16088" max="16088" width="11.28515625" style="26" customWidth="1"/>
    <col min="16089" max="16089" width="11.5703125" style="26" customWidth="1"/>
    <col min="16090" max="16090" width="11.28515625" style="26" customWidth="1"/>
    <col min="16091" max="16384" width="9.140625" style="26"/>
  </cols>
  <sheetData>
    <row r="1" spans="1:13" s="25" customFormat="1" ht="46.15" customHeight="1">
      <c r="A1" s="189" t="s">
        <v>92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s="29" customFormat="1" ht="21.75" customHeight="1">
      <c r="A2" s="190"/>
      <c r="B2" s="188" t="s">
        <v>36</v>
      </c>
      <c r="C2" s="188" t="s">
        <v>35</v>
      </c>
      <c r="D2" s="185" t="s">
        <v>64</v>
      </c>
      <c r="E2" s="185" t="s">
        <v>30</v>
      </c>
      <c r="F2" s="185" t="s">
        <v>25</v>
      </c>
      <c r="G2" s="188" t="s">
        <v>66</v>
      </c>
      <c r="H2" s="185" t="s">
        <v>61</v>
      </c>
      <c r="I2" s="188" t="s">
        <v>27</v>
      </c>
      <c r="J2" s="188" t="s">
        <v>7</v>
      </c>
      <c r="K2" s="188" t="s">
        <v>37</v>
      </c>
      <c r="L2" s="192" t="s">
        <v>31</v>
      </c>
      <c r="M2" s="188" t="s">
        <v>9</v>
      </c>
    </row>
    <row r="3" spans="1:13" s="30" customFormat="1" ht="9" customHeight="1">
      <c r="A3" s="191"/>
      <c r="B3" s="188"/>
      <c r="C3" s="188"/>
      <c r="D3" s="186"/>
      <c r="E3" s="186"/>
      <c r="F3" s="186"/>
      <c r="G3" s="188"/>
      <c r="H3" s="186"/>
      <c r="I3" s="188"/>
      <c r="J3" s="188"/>
      <c r="K3" s="188"/>
      <c r="L3" s="192"/>
      <c r="M3" s="188"/>
    </row>
    <row r="4" spans="1:13" s="30" customFormat="1" ht="54.75" customHeight="1">
      <c r="A4" s="191"/>
      <c r="B4" s="188"/>
      <c r="C4" s="188"/>
      <c r="D4" s="187"/>
      <c r="E4" s="187"/>
      <c r="F4" s="187"/>
      <c r="G4" s="188"/>
      <c r="H4" s="187"/>
      <c r="I4" s="188"/>
      <c r="J4" s="188"/>
      <c r="K4" s="188"/>
      <c r="L4" s="192"/>
      <c r="M4" s="188"/>
    </row>
    <row r="5" spans="1:13" s="72" customFormat="1" ht="12.75" customHeight="1">
      <c r="A5" s="71" t="s">
        <v>3</v>
      </c>
      <c r="B5" s="131">
        <v>1</v>
      </c>
      <c r="C5" s="131">
        <v>2</v>
      </c>
      <c r="D5" s="131">
        <v>3</v>
      </c>
      <c r="E5" s="131">
        <v>4</v>
      </c>
      <c r="F5" s="131">
        <v>5</v>
      </c>
      <c r="G5" s="131">
        <v>6</v>
      </c>
      <c r="H5" s="131">
        <v>7</v>
      </c>
      <c r="I5" s="131">
        <v>8</v>
      </c>
      <c r="J5" s="131">
        <v>9</v>
      </c>
      <c r="K5" s="131">
        <v>10</v>
      </c>
      <c r="L5" s="131">
        <v>11</v>
      </c>
      <c r="M5" s="131">
        <v>12</v>
      </c>
    </row>
    <row r="6" spans="1:13" s="74" customFormat="1" ht="32.25" customHeight="1">
      <c r="A6" s="113" t="s">
        <v>4</v>
      </c>
      <c r="B6" s="86">
        <v>1741</v>
      </c>
      <c r="C6" s="124">
        <v>1409</v>
      </c>
      <c r="D6" s="124">
        <v>340</v>
      </c>
      <c r="E6" s="124">
        <v>242</v>
      </c>
      <c r="F6" s="124">
        <v>141</v>
      </c>
      <c r="G6" s="124">
        <v>38</v>
      </c>
      <c r="H6" s="124">
        <v>2</v>
      </c>
      <c r="I6" s="124">
        <v>11</v>
      </c>
      <c r="J6" s="124">
        <v>1176</v>
      </c>
      <c r="K6" s="124">
        <v>1314</v>
      </c>
      <c r="L6" s="124">
        <v>1133</v>
      </c>
      <c r="M6" s="124">
        <v>602</v>
      </c>
    </row>
    <row r="7" spans="1:13" ht="32.25" customHeight="1">
      <c r="A7" s="114" t="s">
        <v>44</v>
      </c>
      <c r="B7" s="123">
        <v>303</v>
      </c>
      <c r="C7" s="134">
        <v>251</v>
      </c>
      <c r="D7" s="134">
        <v>81</v>
      </c>
      <c r="E7" s="125">
        <v>29</v>
      </c>
      <c r="F7" s="134">
        <v>27</v>
      </c>
      <c r="G7" s="134">
        <v>8</v>
      </c>
      <c r="H7" s="134">
        <v>0</v>
      </c>
      <c r="I7" s="125">
        <v>0</v>
      </c>
      <c r="J7" s="125">
        <v>215</v>
      </c>
      <c r="K7" s="125">
        <v>226</v>
      </c>
      <c r="L7" s="134">
        <v>196</v>
      </c>
      <c r="M7" s="134">
        <v>117</v>
      </c>
    </row>
    <row r="8" spans="1:13" ht="32.25" customHeight="1">
      <c r="A8" s="114" t="s">
        <v>45</v>
      </c>
      <c r="B8" s="123">
        <v>400</v>
      </c>
      <c r="C8" s="134">
        <v>287</v>
      </c>
      <c r="D8" s="134">
        <v>66</v>
      </c>
      <c r="E8" s="125">
        <v>69</v>
      </c>
      <c r="F8" s="134">
        <v>33</v>
      </c>
      <c r="G8" s="134">
        <v>8</v>
      </c>
      <c r="H8" s="134">
        <v>0</v>
      </c>
      <c r="I8" s="125">
        <v>0</v>
      </c>
      <c r="J8" s="125">
        <v>257</v>
      </c>
      <c r="K8" s="125">
        <v>294</v>
      </c>
      <c r="L8" s="134">
        <v>228</v>
      </c>
      <c r="M8" s="134">
        <v>124</v>
      </c>
    </row>
    <row r="9" spans="1:13" ht="32.25" customHeight="1">
      <c r="A9" s="114" t="s">
        <v>46</v>
      </c>
      <c r="B9" s="123">
        <v>270</v>
      </c>
      <c r="C9" s="134">
        <v>210</v>
      </c>
      <c r="D9" s="134">
        <v>70</v>
      </c>
      <c r="E9" s="125">
        <v>32</v>
      </c>
      <c r="F9" s="134">
        <v>20</v>
      </c>
      <c r="G9" s="134">
        <v>8</v>
      </c>
      <c r="H9" s="134">
        <v>0</v>
      </c>
      <c r="I9" s="125">
        <v>0</v>
      </c>
      <c r="J9" s="125">
        <v>178</v>
      </c>
      <c r="K9" s="125">
        <v>202</v>
      </c>
      <c r="L9" s="134">
        <v>172</v>
      </c>
      <c r="M9" s="134">
        <v>128</v>
      </c>
    </row>
    <row r="10" spans="1:13" ht="32.25" customHeight="1">
      <c r="A10" s="114" t="s">
        <v>47</v>
      </c>
      <c r="B10" s="123">
        <v>211</v>
      </c>
      <c r="C10" s="134">
        <v>165</v>
      </c>
      <c r="D10" s="134">
        <v>30</v>
      </c>
      <c r="E10" s="125">
        <v>40</v>
      </c>
      <c r="F10" s="134">
        <v>19</v>
      </c>
      <c r="G10" s="134">
        <v>3</v>
      </c>
      <c r="H10" s="134">
        <v>0</v>
      </c>
      <c r="I10" s="125">
        <v>11</v>
      </c>
      <c r="J10" s="125">
        <v>133</v>
      </c>
      <c r="K10" s="125">
        <v>163</v>
      </c>
      <c r="L10" s="134">
        <v>133</v>
      </c>
      <c r="M10" s="134">
        <v>47</v>
      </c>
    </row>
    <row r="11" spans="1:13" ht="32.25" customHeight="1">
      <c r="A11" s="114" t="s">
        <v>48</v>
      </c>
      <c r="B11" s="123">
        <v>332</v>
      </c>
      <c r="C11" s="134">
        <v>300</v>
      </c>
      <c r="D11" s="134">
        <v>52</v>
      </c>
      <c r="E11" s="125">
        <v>42</v>
      </c>
      <c r="F11" s="134">
        <v>27</v>
      </c>
      <c r="G11" s="134">
        <v>7</v>
      </c>
      <c r="H11" s="134">
        <v>1</v>
      </c>
      <c r="I11" s="125">
        <v>0</v>
      </c>
      <c r="J11" s="125">
        <v>236</v>
      </c>
      <c r="K11" s="125">
        <v>271</v>
      </c>
      <c r="L11" s="134">
        <v>255</v>
      </c>
      <c r="M11" s="134">
        <v>95</v>
      </c>
    </row>
    <row r="12" spans="1:13" ht="32.25" customHeight="1">
      <c r="A12" s="115" t="s">
        <v>49</v>
      </c>
      <c r="B12" s="123">
        <v>225</v>
      </c>
      <c r="C12" s="134">
        <v>196</v>
      </c>
      <c r="D12" s="134">
        <v>41</v>
      </c>
      <c r="E12" s="125">
        <v>30</v>
      </c>
      <c r="F12" s="134">
        <v>15</v>
      </c>
      <c r="G12" s="134">
        <v>4</v>
      </c>
      <c r="H12" s="134">
        <v>1</v>
      </c>
      <c r="I12" s="125">
        <v>0</v>
      </c>
      <c r="J12" s="125">
        <v>157</v>
      </c>
      <c r="K12" s="125">
        <v>158</v>
      </c>
      <c r="L12" s="134">
        <v>149</v>
      </c>
      <c r="M12" s="134">
        <v>91</v>
      </c>
    </row>
  </sheetData>
  <mergeCells count="14">
    <mergeCell ref="H2:H4"/>
    <mergeCell ref="M2:M4"/>
    <mergeCell ref="A1:M1"/>
    <mergeCell ref="A2:A4"/>
    <mergeCell ref="F2:F4"/>
    <mergeCell ref="G2:G4"/>
    <mergeCell ref="I2:I4"/>
    <mergeCell ref="J2:J4"/>
    <mergeCell ref="C2:C4"/>
    <mergeCell ref="E2:E4"/>
    <mergeCell ref="L2:L4"/>
    <mergeCell ref="B2:B4"/>
    <mergeCell ref="K2:K4"/>
    <mergeCell ref="D2:D4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80" zoomScaleNormal="80" zoomScaleSheetLayoutView="90" workbookViewId="0">
      <selection sqref="A1:M1"/>
    </sheetView>
  </sheetViews>
  <sheetFormatPr defaultRowHeight="15.75"/>
  <cols>
    <col min="1" max="1" width="25.42578125" style="28" customWidth="1"/>
    <col min="2" max="2" width="17.7109375" style="82" customWidth="1"/>
    <col min="3" max="3" width="15.85546875" style="27" customWidth="1"/>
    <col min="4" max="4" width="15" style="27" customWidth="1"/>
    <col min="5" max="7" width="15.85546875" style="27" customWidth="1"/>
    <col min="8" max="8" width="15" style="27" customWidth="1"/>
    <col min="9" max="13" width="15.85546875" style="27" customWidth="1"/>
    <col min="14" max="258" width="9.140625" style="26"/>
    <col min="259" max="259" width="18.140625" style="26" customWidth="1"/>
    <col min="260" max="260" width="10.5703125" style="26" customWidth="1"/>
    <col min="261" max="261" width="11.28515625" style="26" customWidth="1"/>
    <col min="262" max="262" width="15.42578125" style="26" customWidth="1"/>
    <col min="263" max="264" width="10.5703125" style="26" customWidth="1"/>
    <col min="265" max="265" width="18" style="26" customWidth="1"/>
    <col min="266" max="266" width="14.7109375" style="26" customWidth="1"/>
    <col min="267" max="267" width="10.5703125" style="26" customWidth="1"/>
    <col min="268" max="268" width="12" style="26" customWidth="1"/>
    <col min="269" max="269" width="12.140625" style="26" customWidth="1"/>
    <col min="270" max="514" width="9.140625" style="26"/>
    <col min="515" max="515" width="18.140625" style="26" customWidth="1"/>
    <col min="516" max="516" width="10.5703125" style="26" customWidth="1"/>
    <col min="517" max="517" width="11.28515625" style="26" customWidth="1"/>
    <col min="518" max="518" width="15.42578125" style="26" customWidth="1"/>
    <col min="519" max="520" width="10.5703125" style="26" customWidth="1"/>
    <col min="521" max="521" width="18" style="26" customWidth="1"/>
    <col min="522" max="522" width="14.7109375" style="26" customWidth="1"/>
    <col min="523" max="523" width="10.5703125" style="26" customWidth="1"/>
    <col min="524" max="524" width="12" style="26" customWidth="1"/>
    <col min="525" max="525" width="12.140625" style="26" customWidth="1"/>
    <col min="526" max="770" width="9.140625" style="26"/>
    <col min="771" max="771" width="18.140625" style="26" customWidth="1"/>
    <col min="772" max="772" width="10.5703125" style="26" customWidth="1"/>
    <col min="773" max="773" width="11.28515625" style="26" customWidth="1"/>
    <col min="774" max="774" width="15.42578125" style="26" customWidth="1"/>
    <col min="775" max="776" width="10.5703125" style="26" customWidth="1"/>
    <col min="777" max="777" width="18" style="26" customWidth="1"/>
    <col min="778" max="778" width="14.7109375" style="26" customWidth="1"/>
    <col min="779" max="779" width="10.5703125" style="26" customWidth="1"/>
    <col min="780" max="780" width="12" style="26" customWidth="1"/>
    <col min="781" max="781" width="12.140625" style="26" customWidth="1"/>
    <col min="782" max="1026" width="9.140625" style="26"/>
    <col min="1027" max="1027" width="18.140625" style="26" customWidth="1"/>
    <col min="1028" max="1028" width="10.5703125" style="26" customWidth="1"/>
    <col min="1029" max="1029" width="11.28515625" style="26" customWidth="1"/>
    <col min="1030" max="1030" width="15.42578125" style="26" customWidth="1"/>
    <col min="1031" max="1032" width="10.5703125" style="26" customWidth="1"/>
    <col min="1033" max="1033" width="18" style="26" customWidth="1"/>
    <col min="1034" max="1034" width="14.7109375" style="26" customWidth="1"/>
    <col min="1035" max="1035" width="10.5703125" style="26" customWidth="1"/>
    <col min="1036" max="1036" width="12" style="26" customWidth="1"/>
    <col min="1037" max="1037" width="12.140625" style="26" customWidth="1"/>
    <col min="1038" max="1282" width="9.140625" style="26"/>
    <col min="1283" max="1283" width="18.140625" style="26" customWidth="1"/>
    <col min="1284" max="1284" width="10.5703125" style="26" customWidth="1"/>
    <col min="1285" max="1285" width="11.28515625" style="26" customWidth="1"/>
    <col min="1286" max="1286" width="15.42578125" style="26" customWidth="1"/>
    <col min="1287" max="1288" width="10.5703125" style="26" customWidth="1"/>
    <col min="1289" max="1289" width="18" style="26" customWidth="1"/>
    <col min="1290" max="1290" width="14.7109375" style="26" customWidth="1"/>
    <col min="1291" max="1291" width="10.5703125" style="26" customWidth="1"/>
    <col min="1292" max="1292" width="12" style="26" customWidth="1"/>
    <col min="1293" max="1293" width="12.140625" style="26" customWidth="1"/>
    <col min="1294" max="1538" width="9.140625" style="26"/>
    <col min="1539" max="1539" width="18.140625" style="26" customWidth="1"/>
    <col min="1540" max="1540" width="10.5703125" style="26" customWidth="1"/>
    <col min="1541" max="1541" width="11.28515625" style="26" customWidth="1"/>
    <col min="1542" max="1542" width="15.42578125" style="26" customWidth="1"/>
    <col min="1543" max="1544" width="10.5703125" style="26" customWidth="1"/>
    <col min="1545" max="1545" width="18" style="26" customWidth="1"/>
    <col min="1546" max="1546" width="14.7109375" style="26" customWidth="1"/>
    <col min="1547" max="1547" width="10.5703125" style="26" customWidth="1"/>
    <col min="1548" max="1548" width="12" style="26" customWidth="1"/>
    <col min="1549" max="1549" width="12.140625" style="26" customWidth="1"/>
    <col min="1550" max="1794" width="9.140625" style="26"/>
    <col min="1795" max="1795" width="18.140625" style="26" customWidth="1"/>
    <col min="1796" max="1796" width="10.5703125" style="26" customWidth="1"/>
    <col min="1797" max="1797" width="11.28515625" style="26" customWidth="1"/>
    <col min="1798" max="1798" width="15.42578125" style="26" customWidth="1"/>
    <col min="1799" max="1800" width="10.5703125" style="26" customWidth="1"/>
    <col min="1801" max="1801" width="18" style="26" customWidth="1"/>
    <col min="1802" max="1802" width="14.7109375" style="26" customWidth="1"/>
    <col min="1803" max="1803" width="10.5703125" style="26" customWidth="1"/>
    <col min="1804" max="1804" width="12" style="26" customWidth="1"/>
    <col min="1805" max="1805" width="12.140625" style="26" customWidth="1"/>
    <col min="1806" max="2050" width="9.140625" style="26"/>
    <col min="2051" max="2051" width="18.140625" style="26" customWidth="1"/>
    <col min="2052" max="2052" width="10.5703125" style="26" customWidth="1"/>
    <col min="2053" max="2053" width="11.28515625" style="26" customWidth="1"/>
    <col min="2054" max="2054" width="15.42578125" style="26" customWidth="1"/>
    <col min="2055" max="2056" width="10.5703125" style="26" customWidth="1"/>
    <col min="2057" max="2057" width="18" style="26" customWidth="1"/>
    <col min="2058" max="2058" width="14.7109375" style="26" customWidth="1"/>
    <col min="2059" max="2059" width="10.5703125" style="26" customWidth="1"/>
    <col min="2060" max="2060" width="12" style="26" customWidth="1"/>
    <col min="2061" max="2061" width="12.140625" style="26" customWidth="1"/>
    <col min="2062" max="2306" width="9.140625" style="26"/>
    <col min="2307" max="2307" width="18.140625" style="26" customWidth="1"/>
    <col min="2308" max="2308" width="10.5703125" style="26" customWidth="1"/>
    <col min="2309" max="2309" width="11.28515625" style="26" customWidth="1"/>
    <col min="2310" max="2310" width="15.42578125" style="26" customWidth="1"/>
    <col min="2311" max="2312" width="10.5703125" style="26" customWidth="1"/>
    <col min="2313" max="2313" width="18" style="26" customWidth="1"/>
    <col min="2314" max="2314" width="14.7109375" style="26" customWidth="1"/>
    <col min="2315" max="2315" width="10.5703125" style="26" customWidth="1"/>
    <col min="2316" max="2316" width="12" style="26" customWidth="1"/>
    <col min="2317" max="2317" width="12.140625" style="26" customWidth="1"/>
    <col min="2318" max="2562" width="9.140625" style="26"/>
    <col min="2563" max="2563" width="18.140625" style="26" customWidth="1"/>
    <col min="2564" max="2564" width="10.5703125" style="26" customWidth="1"/>
    <col min="2565" max="2565" width="11.28515625" style="26" customWidth="1"/>
    <col min="2566" max="2566" width="15.42578125" style="26" customWidth="1"/>
    <col min="2567" max="2568" width="10.5703125" style="26" customWidth="1"/>
    <col min="2569" max="2569" width="18" style="26" customWidth="1"/>
    <col min="2570" max="2570" width="14.7109375" style="26" customWidth="1"/>
    <col min="2571" max="2571" width="10.5703125" style="26" customWidth="1"/>
    <col min="2572" max="2572" width="12" style="26" customWidth="1"/>
    <col min="2573" max="2573" width="12.140625" style="26" customWidth="1"/>
    <col min="2574" max="2818" width="9.140625" style="26"/>
    <col min="2819" max="2819" width="18.140625" style="26" customWidth="1"/>
    <col min="2820" max="2820" width="10.5703125" style="26" customWidth="1"/>
    <col min="2821" max="2821" width="11.28515625" style="26" customWidth="1"/>
    <col min="2822" max="2822" width="15.42578125" style="26" customWidth="1"/>
    <col min="2823" max="2824" width="10.5703125" style="26" customWidth="1"/>
    <col min="2825" max="2825" width="18" style="26" customWidth="1"/>
    <col min="2826" max="2826" width="14.7109375" style="26" customWidth="1"/>
    <col min="2827" max="2827" width="10.5703125" style="26" customWidth="1"/>
    <col min="2828" max="2828" width="12" style="26" customWidth="1"/>
    <col min="2829" max="2829" width="12.140625" style="26" customWidth="1"/>
    <col min="2830" max="3074" width="9.140625" style="26"/>
    <col min="3075" max="3075" width="18.140625" style="26" customWidth="1"/>
    <col min="3076" max="3076" width="10.5703125" style="26" customWidth="1"/>
    <col min="3077" max="3077" width="11.28515625" style="26" customWidth="1"/>
    <col min="3078" max="3078" width="15.42578125" style="26" customWidth="1"/>
    <col min="3079" max="3080" width="10.5703125" style="26" customWidth="1"/>
    <col min="3081" max="3081" width="18" style="26" customWidth="1"/>
    <col min="3082" max="3082" width="14.7109375" style="26" customWidth="1"/>
    <col min="3083" max="3083" width="10.5703125" style="26" customWidth="1"/>
    <col min="3084" max="3084" width="12" style="26" customWidth="1"/>
    <col min="3085" max="3085" width="12.140625" style="26" customWidth="1"/>
    <col min="3086" max="3330" width="9.140625" style="26"/>
    <col min="3331" max="3331" width="18.140625" style="26" customWidth="1"/>
    <col min="3332" max="3332" width="10.5703125" style="26" customWidth="1"/>
    <col min="3333" max="3333" width="11.28515625" style="26" customWidth="1"/>
    <col min="3334" max="3334" width="15.42578125" style="26" customWidth="1"/>
    <col min="3335" max="3336" width="10.5703125" style="26" customWidth="1"/>
    <col min="3337" max="3337" width="18" style="26" customWidth="1"/>
    <col min="3338" max="3338" width="14.7109375" style="26" customWidth="1"/>
    <col min="3339" max="3339" width="10.5703125" style="26" customWidth="1"/>
    <col min="3340" max="3340" width="12" style="26" customWidth="1"/>
    <col min="3341" max="3341" width="12.140625" style="26" customWidth="1"/>
    <col min="3342" max="3586" width="9.140625" style="26"/>
    <col min="3587" max="3587" width="18.140625" style="26" customWidth="1"/>
    <col min="3588" max="3588" width="10.5703125" style="26" customWidth="1"/>
    <col min="3589" max="3589" width="11.28515625" style="26" customWidth="1"/>
    <col min="3590" max="3590" width="15.42578125" style="26" customWidth="1"/>
    <col min="3591" max="3592" width="10.5703125" style="26" customWidth="1"/>
    <col min="3593" max="3593" width="18" style="26" customWidth="1"/>
    <col min="3594" max="3594" width="14.7109375" style="26" customWidth="1"/>
    <col min="3595" max="3595" width="10.5703125" style="26" customWidth="1"/>
    <col min="3596" max="3596" width="12" style="26" customWidth="1"/>
    <col min="3597" max="3597" width="12.140625" style="26" customWidth="1"/>
    <col min="3598" max="3842" width="9.140625" style="26"/>
    <col min="3843" max="3843" width="18.140625" style="26" customWidth="1"/>
    <col min="3844" max="3844" width="10.5703125" style="26" customWidth="1"/>
    <col min="3845" max="3845" width="11.28515625" style="26" customWidth="1"/>
    <col min="3846" max="3846" width="15.42578125" style="26" customWidth="1"/>
    <col min="3847" max="3848" width="10.5703125" style="26" customWidth="1"/>
    <col min="3849" max="3849" width="18" style="26" customWidth="1"/>
    <col min="3850" max="3850" width="14.7109375" style="26" customWidth="1"/>
    <col min="3851" max="3851" width="10.5703125" style="26" customWidth="1"/>
    <col min="3852" max="3852" width="12" style="26" customWidth="1"/>
    <col min="3853" max="3853" width="12.140625" style="26" customWidth="1"/>
    <col min="3854" max="4098" width="9.140625" style="26"/>
    <col min="4099" max="4099" width="18.140625" style="26" customWidth="1"/>
    <col min="4100" max="4100" width="10.5703125" style="26" customWidth="1"/>
    <col min="4101" max="4101" width="11.28515625" style="26" customWidth="1"/>
    <col min="4102" max="4102" width="15.42578125" style="26" customWidth="1"/>
    <col min="4103" max="4104" width="10.5703125" style="26" customWidth="1"/>
    <col min="4105" max="4105" width="18" style="26" customWidth="1"/>
    <col min="4106" max="4106" width="14.7109375" style="26" customWidth="1"/>
    <col min="4107" max="4107" width="10.5703125" style="26" customWidth="1"/>
    <col min="4108" max="4108" width="12" style="26" customWidth="1"/>
    <col min="4109" max="4109" width="12.140625" style="26" customWidth="1"/>
    <col min="4110" max="4354" width="9.140625" style="26"/>
    <col min="4355" max="4355" width="18.140625" style="26" customWidth="1"/>
    <col min="4356" max="4356" width="10.5703125" style="26" customWidth="1"/>
    <col min="4357" max="4357" width="11.28515625" style="26" customWidth="1"/>
    <col min="4358" max="4358" width="15.42578125" style="26" customWidth="1"/>
    <col min="4359" max="4360" width="10.5703125" style="26" customWidth="1"/>
    <col min="4361" max="4361" width="18" style="26" customWidth="1"/>
    <col min="4362" max="4362" width="14.7109375" style="26" customWidth="1"/>
    <col min="4363" max="4363" width="10.5703125" style="26" customWidth="1"/>
    <col min="4364" max="4364" width="12" style="26" customWidth="1"/>
    <col min="4365" max="4365" width="12.140625" style="26" customWidth="1"/>
    <col min="4366" max="4610" width="9.140625" style="26"/>
    <col min="4611" max="4611" width="18.140625" style="26" customWidth="1"/>
    <col min="4612" max="4612" width="10.5703125" style="26" customWidth="1"/>
    <col min="4613" max="4613" width="11.28515625" style="26" customWidth="1"/>
    <col min="4614" max="4614" width="15.42578125" style="26" customWidth="1"/>
    <col min="4615" max="4616" width="10.5703125" style="26" customWidth="1"/>
    <col min="4617" max="4617" width="18" style="26" customWidth="1"/>
    <col min="4618" max="4618" width="14.7109375" style="26" customWidth="1"/>
    <col min="4619" max="4619" width="10.5703125" style="26" customWidth="1"/>
    <col min="4620" max="4620" width="12" style="26" customWidth="1"/>
    <col min="4621" max="4621" width="12.140625" style="26" customWidth="1"/>
    <col min="4622" max="4866" width="9.140625" style="26"/>
    <col min="4867" max="4867" width="18.140625" style="26" customWidth="1"/>
    <col min="4868" max="4868" width="10.5703125" style="26" customWidth="1"/>
    <col min="4869" max="4869" width="11.28515625" style="26" customWidth="1"/>
    <col min="4870" max="4870" width="15.42578125" style="26" customWidth="1"/>
    <col min="4871" max="4872" width="10.5703125" style="26" customWidth="1"/>
    <col min="4873" max="4873" width="18" style="26" customWidth="1"/>
    <col min="4874" max="4874" width="14.7109375" style="26" customWidth="1"/>
    <col min="4875" max="4875" width="10.5703125" style="26" customWidth="1"/>
    <col min="4876" max="4876" width="12" style="26" customWidth="1"/>
    <col min="4877" max="4877" width="12.140625" style="26" customWidth="1"/>
    <col min="4878" max="5122" width="9.140625" style="26"/>
    <col min="5123" max="5123" width="18.140625" style="26" customWidth="1"/>
    <col min="5124" max="5124" width="10.5703125" style="26" customWidth="1"/>
    <col min="5125" max="5125" width="11.28515625" style="26" customWidth="1"/>
    <col min="5126" max="5126" width="15.42578125" style="26" customWidth="1"/>
    <col min="5127" max="5128" width="10.5703125" style="26" customWidth="1"/>
    <col min="5129" max="5129" width="18" style="26" customWidth="1"/>
    <col min="5130" max="5130" width="14.7109375" style="26" customWidth="1"/>
    <col min="5131" max="5131" width="10.5703125" style="26" customWidth="1"/>
    <col min="5132" max="5132" width="12" style="26" customWidth="1"/>
    <col min="5133" max="5133" width="12.140625" style="26" customWidth="1"/>
    <col min="5134" max="5378" width="9.140625" style="26"/>
    <col min="5379" max="5379" width="18.140625" style="26" customWidth="1"/>
    <col min="5380" max="5380" width="10.5703125" style="26" customWidth="1"/>
    <col min="5381" max="5381" width="11.28515625" style="26" customWidth="1"/>
    <col min="5382" max="5382" width="15.42578125" style="26" customWidth="1"/>
    <col min="5383" max="5384" width="10.5703125" style="26" customWidth="1"/>
    <col min="5385" max="5385" width="18" style="26" customWidth="1"/>
    <col min="5386" max="5386" width="14.7109375" style="26" customWidth="1"/>
    <col min="5387" max="5387" width="10.5703125" style="26" customWidth="1"/>
    <col min="5388" max="5388" width="12" style="26" customWidth="1"/>
    <col min="5389" max="5389" width="12.140625" style="26" customWidth="1"/>
    <col min="5390" max="5634" width="9.140625" style="26"/>
    <col min="5635" max="5635" width="18.140625" style="26" customWidth="1"/>
    <col min="5636" max="5636" width="10.5703125" style="26" customWidth="1"/>
    <col min="5637" max="5637" width="11.28515625" style="26" customWidth="1"/>
    <col min="5638" max="5638" width="15.42578125" style="26" customWidth="1"/>
    <col min="5639" max="5640" width="10.5703125" style="26" customWidth="1"/>
    <col min="5641" max="5641" width="18" style="26" customWidth="1"/>
    <col min="5642" max="5642" width="14.7109375" style="26" customWidth="1"/>
    <col min="5643" max="5643" width="10.5703125" style="26" customWidth="1"/>
    <col min="5644" max="5644" width="12" style="26" customWidth="1"/>
    <col min="5645" max="5645" width="12.140625" style="26" customWidth="1"/>
    <col min="5646" max="5890" width="9.140625" style="26"/>
    <col min="5891" max="5891" width="18.140625" style="26" customWidth="1"/>
    <col min="5892" max="5892" width="10.5703125" style="26" customWidth="1"/>
    <col min="5893" max="5893" width="11.28515625" style="26" customWidth="1"/>
    <col min="5894" max="5894" width="15.42578125" style="26" customWidth="1"/>
    <col min="5895" max="5896" width="10.5703125" style="26" customWidth="1"/>
    <col min="5897" max="5897" width="18" style="26" customWidth="1"/>
    <col min="5898" max="5898" width="14.7109375" style="26" customWidth="1"/>
    <col min="5899" max="5899" width="10.5703125" style="26" customWidth="1"/>
    <col min="5900" max="5900" width="12" style="26" customWidth="1"/>
    <col min="5901" max="5901" width="12.140625" style="26" customWidth="1"/>
    <col min="5902" max="6146" width="9.140625" style="26"/>
    <col min="6147" max="6147" width="18.140625" style="26" customWidth="1"/>
    <col min="6148" max="6148" width="10.5703125" style="26" customWidth="1"/>
    <col min="6149" max="6149" width="11.28515625" style="26" customWidth="1"/>
    <col min="6150" max="6150" width="15.42578125" style="26" customWidth="1"/>
    <col min="6151" max="6152" width="10.5703125" style="26" customWidth="1"/>
    <col min="6153" max="6153" width="18" style="26" customWidth="1"/>
    <col min="6154" max="6154" width="14.7109375" style="26" customWidth="1"/>
    <col min="6155" max="6155" width="10.5703125" style="26" customWidth="1"/>
    <col min="6156" max="6156" width="12" style="26" customWidth="1"/>
    <col min="6157" max="6157" width="12.140625" style="26" customWidth="1"/>
    <col min="6158" max="6402" width="9.140625" style="26"/>
    <col min="6403" max="6403" width="18.140625" style="26" customWidth="1"/>
    <col min="6404" max="6404" width="10.5703125" style="26" customWidth="1"/>
    <col min="6405" max="6405" width="11.28515625" style="26" customWidth="1"/>
    <col min="6406" max="6406" width="15.42578125" style="26" customWidth="1"/>
    <col min="6407" max="6408" width="10.5703125" style="26" customWidth="1"/>
    <col min="6409" max="6409" width="18" style="26" customWidth="1"/>
    <col min="6410" max="6410" width="14.7109375" style="26" customWidth="1"/>
    <col min="6411" max="6411" width="10.5703125" style="26" customWidth="1"/>
    <col min="6412" max="6412" width="12" style="26" customWidth="1"/>
    <col min="6413" max="6413" width="12.140625" style="26" customWidth="1"/>
    <col min="6414" max="6658" width="9.140625" style="26"/>
    <col min="6659" max="6659" width="18.140625" style="26" customWidth="1"/>
    <col min="6660" max="6660" width="10.5703125" style="26" customWidth="1"/>
    <col min="6661" max="6661" width="11.28515625" style="26" customWidth="1"/>
    <col min="6662" max="6662" width="15.42578125" style="26" customWidth="1"/>
    <col min="6663" max="6664" width="10.5703125" style="26" customWidth="1"/>
    <col min="6665" max="6665" width="18" style="26" customWidth="1"/>
    <col min="6666" max="6666" width="14.7109375" style="26" customWidth="1"/>
    <col min="6667" max="6667" width="10.5703125" style="26" customWidth="1"/>
    <col min="6668" max="6668" width="12" style="26" customWidth="1"/>
    <col min="6669" max="6669" width="12.140625" style="26" customWidth="1"/>
    <col min="6670" max="6914" width="9.140625" style="26"/>
    <col min="6915" max="6915" width="18.140625" style="26" customWidth="1"/>
    <col min="6916" max="6916" width="10.5703125" style="26" customWidth="1"/>
    <col min="6917" max="6917" width="11.28515625" style="26" customWidth="1"/>
    <col min="6918" max="6918" width="15.42578125" style="26" customWidth="1"/>
    <col min="6919" max="6920" width="10.5703125" style="26" customWidth="1"/>
    <col min="6921" max="6921" width="18" style="26" customWidth="1"/>
    <col min="6922" max="6922" width="14.7109375" style="26" customWidth="1"/>
    <col min="6923" max="6923" width="10.5703125" style="26" customWidth="1"/>
    <col min="6924" max="6924" width="12" style="26" customWidth="1"/>
    <col min="6925" max="6925" width="12.140625" style="26" customWidth="1"/>
    <col min="6926" max="7170" width="9.140625" style="26"/>
    <col min="7171" max="7171" width="18.140625" style="26" customWidth="1"/>
    <col min="7172" max="7172" width="10.5703125" style="26" customWidth="1"/>
    <col min="7173" max="7173" width="11.28515625" style="26" customWidth="1"/>
    <col min="7174" max="7174" width="15.42578125" style="26" customWidth="1"/>
    <col min="7175" max="7176" width="10.5703125" style="26" customWidth="1"/>
    <col min="7177" max="7177" width="18" style="26" customWidth="1"/>
    <col min="7178" max="7178" width="14.7109375" style="26" customWidth="1"/>
    <col min="7179" max="7179" width="10.5703125" style="26" customWidth="1"/>
    <col min="7180" max="7180" width="12" style="26" customWidth="1"/>
    <col min="7181" max="7181" width="12.140625" style="26" customWidth="1"/>
    <col min="7182" max="7426" width="9.140625" style="26"/>
    <col min="7427" max="7427" width="18.140625" style="26" customWidth="1"/>
    <col min="7428" max="7428" width="10.5703125" style="26" customWidth="1"/>
    <col min="7429" max="7429" width="11.28515625" style="26" customWidth="1"/>
    <col min="7430" max="7430" width="15.42578125" style="26" customWidth="1"/>
    <col min="7431" max="7432" width="10.5703125" style="26" customWidth="1"/>
    <col min="7433" max="7433" width="18" style="26" customWidth="1"/>
    <col min="7434" max="7434" width="14.7109375" style="26" customWidth="1"/>
    <col min="7435" max="7435" width="10.5703125" style="26" customWidth="1"/>
    <col min="7436" max="7436" width="12" style="26" customWidth="1"/>
    <col min="7437" max="7437" width="12.140625" style="26" customWidth="1"/>
    <col min="7438" max="7682" width="9.140625" style="26"/>
    <col min="7683" max="7683" width="18.140625" style="26" customWidth="1"/>
    <col min="7684" max="7684" width="10.5703125" style="26" customWidth="1"/>
    <col min="7685" max="7685" width="11.28515625" style="26" customWidth="1"/>
    <col min="7686" max="7686" width="15.42578125" style="26" customWidth="1"/>
    <col min="7687" max="7688" width="10.5703125" style="26" customWidth="1"/>
    <col min="7689" max="7689" width="18" style="26" customWidth="1"/>
    <col min="7690" max="7690" width="14.7109375" style="26" customWidth="1"/>
    <col min="7691" max="7691" width="10.5703125" style="26" customWidth="1"/>
    <col min="7692" max="7692" width="12" style="26" customWidth="1"/>
    <col min="7693" max="7693" width="12.140625" style="26" customWidth="1"/>
    <col min="7694" max="7938" width="9.140625" style="26"/>
    <col min="7939" max="7939" width="18.140625" style="26" customWidth="1"/>
    <col min="7940" max="7940" width="10.5703125" style="26" customWidth="1"/>
    <col min="7941" max="7941" width="11.28515625" style="26" customWidth="1"/>
    <col min="7942" max="7942" width="15.42578125" style="26" customWidth="1"/>
    <col min="7943" max="7944" width="10.5703125" style="26" customWidth="1"/>
    <col min="7945" max="7945" width="18" style="26" customWidth="1"/>
    <col min="7946" max="7946" width="14.7109375" style="26" customWidth="1"/>
    <col min="7947" max="7947" width="10.5703125" style="26" customWidth="1"/>
    <col min="7948" max="7948" width="12" style="26" customWidth="1"/>
    <col min="7949" max="7949" width="12.140625" style="26" customWidth="1"/>
    <col min="7950" max="8194" width="9.140625" style="26"/>
    <col min="8195" max="8195" width="18.140625" style="26" customWidth="1"/>
    <col min="8196" max="8196" width="10.5703125" style="26" customWidth="1"/>
    <col min="8197" max="8197" width="11.28515625" style="26" customWidth="1"/>
    <col min="8198" max="8198" width="15.42578125" style="26" customWidth="1"/>
    <col min="8199" max="8200" width="10.5703125" style="26" customWidth="1"/>
    <col min="8201" max="8201" width="18" style="26" customWidth="1"/>
    <col min="8202" max="8202" width="14.7109375" style="26" customWidth="1"/>
    <col min="8203" max="8203" width="10.5703125" style="26" customWidth="1"/>
    <col min="8204" max="8204" width="12" style="26" customWidth="1"/>
    <col min="8205" max="8205" width="12.140625" style="26" customWidth="1"/>
    <col min="8206" max="8450" width="9.140625" style="26"/>
    <col min="8451" max="8451" width="18.140625" style="26" customWidth="1"/>
    <col min="8452" max="8452" width="10.5703125" style="26" customWidth="1"/>
    <col min="8453" max="8453" width="11.28515625" style="26" customWidth="1"/>
    <col min="8454" max="8454" width="15.42578125" style="26" customWidth="1"/>
    <col min="8455" max="8456" width="10.5703125" style="26" customWidth="1"/>
    <col min="8457" max="8457" width="18" style="26" customWidth="1"/>
    <col min="8458" max="8458" width="14.7109375" style="26" customWidth="1"/>
    <col min="8459" max="8459" width="10.5703125" style="26" customWidth="1"/>
    <col min="8460" max="8460" width="12" style="26" customWidth="1"/>
    <col min="8461" max="8461" width="12.140625" style="26" customWidth="1"/>
    <col min="8462" max="8706" width="9.140625" style="26"/>
    <col min="8707" max="8707" width="18.140625" style="26" customWidth="1"/>
    <col min="8708" max="8708" width="10.5703125" style="26" customWidth="1"/>
    <col min="8709" max="8709" width="11.28515625" style="26" customWidth="1"/>
    <col min="8710" max="8710" width="15.42578125" style="26" customWidth="1"/>
    <col min="8711" max="8712" width="10.5703125" style="26" customWidth="1"/>
    <col min="8713" max="8713" width="18" style="26" customWidth="1"/>
    <col min="8714" max="8714" width="14.7109375" style="26" customWidth="1"/>
    <col min="8715" max="8715" width="10.5703125" style="26" customWidth="1"/>
    <col min="8716" max="8716" width="12" style="26" customWidth="1"/>
    <col min="8717" max="8717" width="12.140625" style="26" customWidth="1"/>
    <col min="8718" max="8962" width="9.140625" style="26"/>
    <col min="8963" max="8963" width="18.140625" style="26" customWidth="1"/>
    <col min="8964" max="8964" width="10.5703125" style="26" customWidth="1"/>
    <col min="8965" max="8965" width="11.28515625" style="26" customWidth="1"/>
    <col min="8966" max="8966" width="15.42578125" style="26" customWidth="1"/>
    <col min="8967" max="8968" width="10.5703125" style="26" customWidth="1"/>
    <col min="8969" max="8969" width="18" style="26" customWidth="1"/>
    <col min="8970" max="8970" width="14.7109375" style="26" customWidth="1"/>
    <col min="8971" max="8971" width="10.5703125" style="26" customWidth="1"/>
    <col min="8972" max="8972" width="12" style="26" customWidth="1"/>
    <col min="8973" max="8973" width="12.140625" style="26" customWidth="1"/>
    <col min="8974" max="9218" width="9.140625" style="26"/>
    <col min="9219" max="9219" width="18.140625" style="26" customWidth="1"/>
    <col min="9220" max="9220" width="10.5703125" style="26" customWidth="1"/>
    <col min="9221" max="9221" width="11.28515625" style="26" customWidth="1"/>
    <col min="9222" max="9222" width="15.42578125" style="26" customWidth="1"/>
    <col min="9223" max="9224" width="10.5703125" style="26" customWidth="1"/>
    <col min="9225" max="9225" width="18" style="26" customWidth="1"/>
    <col min="9226" max="9226" width="14.7109375" style="26" customWidth="1"/>
    <col min="9227" max="9227" width="10.5703125" style="26" customWidth="1"/>
    <col min="9228" max="9228" width="12" style="26" customWidth="1"/>
    <col min="9229" max="9229" width="12.140625" style="26" customWidth="1"/>
    <col min="9230" max="9474" width="9.140625" style="26"/>
    <col min="9475" max="9475" width="18.140625" style="26" customWidth="1"/>
    <col min="9476" max="9476" width="10.5703125" style="26" customWidth="1"/>
    <col min="9477" max="9477" width="11.28515625" style="26" customWidth="1"/>
    <col min="9478" max="9478" width="15.42578125" style="26" customWidth="1"/>
    <col min="9479" max="9480" width="10.5703125" style="26" customWidth="1"/>
    <col min="9481" max="9481" width="18" style="26" customWidth="1"/>
    <col min="9482" max="9482" width="14.7109375" style="26" customWidth="1"/>
    <col min="9483" max="9483" width="10.5703125" style="26" customWidth="1"/>
    <col min="9484" max="9484" width="12" style="26" customWidth="1"/>
    <col min="9485" max="9485" width="12.140625" style="26" customWidth="1"/>
    <col min="9486" max="9730" width="9.140625" style="26"/>
    <col min="9731" max="9731" width="18.140625" style="26" customWidth="1"/>
    <col min="9732" max="9732" width="10.5703125" style="26" customWidth="1"/>
    <col min="9733" max="9733" width="11.28515625" style="26" customWidth="1"/>
    <col min="9734" max="9734" width="15.42578125" style="26" customWidth="1"/>
    <col min="9735" max="9736" width="10.5703125" style="26" customWidth="1"/>
    <col min="9737" max="9737" width="18" style="26" customWidth="1"/>
    <col min="9738" max="9738" width="14.7109375" style="26" customWidth="1"/>
    <col min="9739" max="9739" width="10.5703125" style="26" customWidth="1"/>
    <col min="9740" max="9740" width="12" style="26" customWidth="1"/>
    <col min="9741" max="9741" width="12.140625" style="26" customWidth="1"/>
    <col min="9742" max="9986" width="9.140625" style="26"/>
    <col min="9987" max="9987" width="18.140625" style="26" customWidth="1"/>
    <col min="9988" max="9988" width="10.5703125" style="26" customWidth="1"/>
    <col min="9989" max="9989" width="11.28515625" style="26" customWidth="1"/>
    <col min="9990" max="9990" width="15.42578125" style="26" customWidth="1"/>
    <col min="9991" max="9992" width="10.5703125" style="26" customWidth="1"/>
    <col min="9993" max="9993" width="18" style="26" customWidth="1"/>
    <col min="9994" max="9994" width="14.7109375" style="26" customWidth="1"/>
    <col min="9995" max="9995" width="10.5703125" style="26" customWidth="1"/>
    <col min="9996" max="9996" width="12" style="26" customWidth="1"/>
    <col min="9997" max="9997" width="12.140625" style="26" customWidth="1"/>
    <col min="9998" max="10242" width="9.140625" style="26"/>
    <col min="10243" max="10243" width="18.140625" style="26" customWidth="1"/>
    <col min="10244" max="10244" width="10.5703125" style="26" customWidth="1"/>
    <col min="10245" max="10245" width="11.28515625" style="26" customWidth="1"/>
    <col min="10246" max="10246" width="15.42578125" style="26" customWidth="1"/>
    <col min="10247" max="10248" width="10.5703125" style="26" customWidth="1"/>
    <col min="10249" max="10249" width="18" style="26" customWidth="1"/>
    <col min="10250" max="10250" width="14.7109375" style="26" customWidth="1"/>
    <col min="10251" max="10251" width="10.5703125" style="26" customWidth="1"/>
    <col min="10252" max="10252" width="12" style="26" customWidth="1"/>
    <col min="10253" max="10253" width="12.140625" style="26" customWidth="1"/>
    <col min="10254" max="10498" width="9.140625" style="26"/>
    <col min="10499" max="10499" width="18.140625" style="26" customWidth="1"/>
    <col min="10500" max="10500" width="10.5703125" style="26" customWidth="1"/>
    <col min="10501" max="10501" width="11.28515625" style="26" customWidth="1"/>
    <col min="10502" max="10502" width="15.42578125" style="26" customWidth="1"/>
    <col min="10503" max="10504" width="10.5703125" style="26" customWidth="1"/>
    <col min="10505" max="10505" width="18" style="26" customWidth="1"/>
    <col min="10506" max="10506" width="14.7109375" style="26" customWidth="1"/>
    <col min="10507" max="10507" width="10.5703125" style="26" customWidth="1"/>
    <col min="10508" max="10508" width="12" style="26" customWidth="1"/>
    <col min="10509" max="10509" width="12.140625" style="26" customWidth="1"/>
    <col min="10510" max="10754" width="9.140625" style="26"/>
    <col min="10755" max="10755" width="18.140625" style="26" customWidth="1"/>
    <col min="10756" max="10756" width="10.5703125" style="26" customWidth="1"/>
    <col min="10757" max="10757" width="11.28515625" style="26" customWidth="1"/>
    <col min="10758" max="10758" width="15.42578125" style="26" customWidth="1"/>
    <col min="10759" max="10760" width="10.5703125" style="26" customWidth="1"/>
    <col min="10761" max="10761" width="18" style="26" customWidth="1"/>
    <col min="10762" max="10762" width="14.7109375" style="26" customWidth="1"/>
    <col min="10763" max="10763" width="10.5703125" style="26" customWidth="1"/>
    <col min="10764" max="10764" width="12" style="26" customWidth="1"/>
    <col min="10765" max="10765" width="12.140625" style="26" customWidth="1"/>
    <col min="10766" max="11010" width="9.140625" style="26"/>
    <col min="11011" max="11011" width="18.140625" style="26" customWidth="1"/>
    <col min="11012" max="11012" width="10.5703125" style="26" customWidth="1"/>
    <col min="11013" max="11013" width="11.28515625" style="26" customWidth="1"/>
    <col min="11014" max="11014" width="15.42578125" style="26" customWidth="1"/>
    <col min="11015" max="11016" width="10.5703125" style="26" customWidth="1"/>
    <col min="11017" max="11017" width="18" style="26" customWidth="1"/>
    <col min="11018" max="11018" width="14.7109375" style="26" customWidth="1"/>
    <col min="11019" max="11019" width="10.5703125" style="26" customWidth="1"/>
    <col min="11020" max="11020" width="12" style="26" customWidth="1"/>
    <col min="11021" max="11021" width="12.140625" style="26" customWidth="1"/>
    <col min="11022" max="11266" width="9.140625" style="26"/>
    <col min="11267" max="11267" width="18.140625" style="26" customWidth="1"/>
    <col min="11268" max="11268" width="10.5703125" style="26" customWidth="1"/>
    <col min="11269" max="11269" width="11.28515625" style="26" customWidth="1"/>
    <col min="11270" max="11270" width="15.42578125" style="26" customWidth="1"/>
    <col min="11271" max="11272" width="10.5703125" style="26" customWidth="1"/>
    <col min="11273" max="11273" width="18" style="26" customWidth="1"/>
    <col min="11274" max="11274" width="14.7109375" style="26" customWidth="1"/>
    <col min="11275" max="11275" width="10.5703125" style="26" customWidth="1"/>
    <col min="11276" max="11276" width="12" style="26" customWidth="1"/>
    <col min="11277" max="11277" width="12.140625" style="26" customWidth="1"/>
    <col min="11278" max="11522" width="9.140625" style="26"/>
    <col min="11523" max="11523" width="18.140625" style="26" customWidth="1"/>
    <col min="11524" max="11524" width="10.5703125" style="26" customWidth="1"/>
    <col min="11525" max="11525" width="11.28515625" style="26" customWidth="1"/>
    <col min="11526" max="11526" width="15.42578125" style="26" customWidth="1"/>
    <col min="11527" max="11528" width="10.5703125" style="26" customWidth="1"/>
    <col min="11529" max="11529" width="18" style="26" customWidth="1"/>
    <col min="11530" max="11530" width="14.7109375" style="26" customWidth="1"/>
    <col min="11531" max="11531" width="10.5703125" style="26" customWidth="1"/>
    <col min="11532" max="11532" width="12" style="26" customWidth="1"/>
    <col min="11533" max="11533" width="12.140625" style="26" customWidth="1"/>
    <col min="11534" max="11778" width="9.140625" style="26"/>
    <col min="11779" max="11779" width="18.140625" style="26" customWidth="1"/>
    <col min="11780" max="11780" width="10.5703125" style="26" customWidth="1"/>
    <col min="11781" max="11781" width="11.28515625" style="26" customWidth="1"/>
    <col min="11782" max="11782" width="15.42578125" style="26" customWidth="1"/>
    <col min="11783" max="11784" width="10.5703125" style="26" customWidth="1"/>
    <col min="11785" max="11785" width="18" style="26" customWidth="1"/>
    <col min="11786" max="11786" width="14.7109375" style="26" customWidth="1"/>
    <col min="11787" max="11787" width="10.5703125" style="26" customWidth="1"/>
    <col min="11788" max="11788" width="12" style="26" customWidth="1"/>
    <col min="11789" max="11789" width="12.140625" style="26" customWidth="1"/>
    <col min="11790" max="12034" width="9.140625" style="26"/>
    <col min="12035" max="12035" width="18.140625" style="26" customWidth="1"/>
    <col min="12036" max="12036" width="10.5703125" style="26" customWidth="1"/>
    <col min="12037" max="12037" width="11.28515625" style="26" customWidth="1"/>
    <col min="12038" max="12038" width="15.42578125" style="26" customWidth="1"/>
    <col min="12039" max="12040" width="10.5703125" style="26" customWidth="1"/>
    <col min="12041" max="12041" width="18" style="26" customWidth="1"/>
    <col min="12042" max="12042" width="14.7109375" style="26" customWidth="1"/>
    <col min="12043" max="12043" width="10.5703125" style="26" customWidth="1"/>
    <col min="12044" max="12044" width="12" style="26" customWidth="1"/>
    <col min="12045" max="12045" width="12.140625" style="26" customWidth="1"/>
    <col min="12046" max="12290" width="9.140625" style="26"/>
    <col min="12291" max="12291" width="18.140625" style="26" customWidth="1"/>
    <col min="12292" max="12292" width="10.5703125" style="26" customWidth="1"/>
    <col min="12293" max="12293" width="11.28515625" style="26" customWidth="1"/>
    <col min="12294" max="12294" width="15.42578125" style="26" customWidth="1"/>
    <col min="12295" max="12296" width="10.5703125" style="26" customWidth="1"/>
    <col min="12297" max="12297" width="18" style="26" customWidth="1"/>
    <col min="12298" max="12298" width="14.7109375" style="26" customWidth="1"/>
    <col min="12299" max="12299" width="10.5703125" style="26" customWidth="1"/>
    <col min="12300" max="12300" width="12" style="26" customWidth="1"/>
    <col min="12301" max="12301" width="12.140625" style="26" customWidth="1"/>
    <col min="12302" max="12546" width="9.140625" style="26"/>
    <col min="12547" max="12547" width="18.140625" style="26" customWidth="1"/>
    <col min="12548" max="12548" width="10.5703125" style="26" customWidth="1"/>
    <col min="12549" max="12549" width="11.28515625" style="26" customWidth="1"/>
    <col min="12550" max="12550" width="15.42578125" style="26" customWidth="1"/>
    <col min="12551" max="12552" width="10.5703125" style="26" customWidth="1"/>
    <col min="12553" max="12553" width="18" style="26" customWidth="1"/>
    <col min="12554" max="12554" width="14.7109375" style="26" customWidth="1"/>
    <col min="12555" max="12555" width="10.5703125" style="26" customWidth="1"/>
    <col min="12556" max="12556" width="12" style="26" customWidth="1"/>
    <col min="12557" max="12557" width="12.140625" style="26" customWidth="1"/>
    <col min="12558" max="12802" width="9.140625" style="26"/>
    <col min="12803" max="12803" width="18.140625" style="26" customWidth="1"/>
    <col min="12804" max="12804" width="10.5703125" style="26" customWidth="1"/>
    <col min="12805" max="12805" width="11.28515625" style="26" customWidth="1"/>
    <col min="12806" max="12806" width="15.42578125" style="26" customWidth="1"/>
    <col min="12807" max="12808" width="10.5703125" style="26" customWidth="1"/>
    <col min="12809" max="12809" width="18" style="26" customWidth="1"/>
    <col min="12810" max="12810" width="14.7109375" style="26" customWidth="1"/>
    <col min="12811" max="12811" width="10.5703125" style="26" customWidth="1"/>
    <col min="12812" max="12812" width="12" style="26" customWidth="1"/>
    <col min="12813" max="12813" width="12.140625" style="26" customWidth="1"/>
    <col min="12814" max="13058" width="9.140625" style="26"/>
    <col min="13059" max="13059" width="18.140625" style="26" customWidth="1"/>
    <col min="13060" max="13060" width="10.5703125" style="26" customWidth="1"/>
    <col min="13061" max="13061" width="11.28515625" style="26" customWidth="1"/>
    <col min="13062" max="13062" width="15.42578125" style="26" customWidth="1"/>
    <col min="13063" max="13064" width="10.5703125" style="26" customWidth="1"/>
    <col min="13065" max="13065" width="18" style="26" customWidth="1"/>
    <col min="13066" max="13066" width="14.7109375" style="26" customWidth="1"/>
    <col min="13067" max="13067" width="10.5703125" style="26" customWidth="1"/>
    <col min="13068" max="13068" width="12" style="26" customWidth="1"/>
    <col min="13069" max="13069" width="12.140625" style="26" customWidth="1"/>
    <col min="13070" max="13314" width="9.140625" style="26"/>
    <col min="13315" max="13315" width="18.140625" style="26" customWidth="1"/>
    <col min="13316" max="13316" width="10.5703125" style="26" customWidth="1"/>
    <col min="13317" max="13317" width="11.28515625" style="26" customWidth="1"/>
    <col min="13318" max="13318" width="15.42578125" style="26" customWidth="1"/>
    <col min="13319" max="13320" width="10.5703125" style="26" customWidth="1"/>
    <col min="13321" max="13321" width="18" style="26" customWidth="1"/>
    <col min="13322" max="13322" width="14.7109375" style="26" customWidth="1"/>
    <col min="13323" max="13323" width="10.5703125" style="26" customWidth="1"/>
    <col min="13324" max="13324" width="12" style="26" customWidth="1"/>
    <col min="13325" max="13325" width="12.140625" style="26" customWidth="1"/>
    <col min="13326" max="13570" width="9.140625" style="26"/>
    <col min="13571" max="13571" width="18.140625" style="26" customWidth="1"/>
    <col min="13572" max="13572" width="10.5703125" style="26" customWidth="1"/>
    <col min="13573" max="13573" width="11.28515625" style="26" customWidth="1"/>
    <col min="13574" max="13574" width="15.42578125" style="26" customWidth="1"/>
    <col min="13575" max="13576" width="10.5703125" style="26" customWidth="1"/>
    <col min="13577" max="13577" width="18" style="26" customWidth="1"/>
    <col min="13578" max="13578" width="14.7109375" style="26" customWidth="1"/>
    <col min="13579" max="13579" width="10.5703125" style="26" customWidth="1"/>
    <col min="13580" max="13580" width="12" style="26" customWidth="1"/>
    <col min="13581" max="13581" width="12.140625" style="26" customWidth="1"/>
    <col min="13582" max="13826" width="9.140625" style="26"/>
    <col min="13827" max="13827" width="18.140625" style="26" customWidth="1"/>
    <col min="13828" max="13828" width="10.5703125" style="26" customWidth="1"/>
    <col min="13829" max="13829" width="11.28515625" style="26" customWidth="1"/>
    <col min="13830" max="13830" width="15.42578125" style="26" customWidth="1"/>
    <col min="13831" max="13832" width="10.5703125" style="26" customWidth="1"/>
    <col min="13833" max="13833" width="18" style="26" customWidth="1"/>
    <col min="13834" max="13834" width="14.7109375" style="26" customWidth="1"/>
    <col min="13835" max="13835" width="10.5703125" style="26" customWidth="1"/>
    <col min="13836" max="13836" width="12" style="26" customWidth="1"/>
    <col min="13837" max="13837" width="12.140625" style="26" customWidth="1"/>
    <col min="13838" max="14082" width="9.140625" style="26"/>
    <col min="14083" max="14083" width="18.140625" style="26" customWidth="1"/>
    <col min="14084" max="14084" width="10.5703125" style="26" customWidth="1"/>
    <col min="14085" max="14085" width="11.28515625" style="26" customWidth="1"/>
    <col min="14086" max="14086" width="15.42578125" style="26" customWidth="1"/>
    <col min="14087" max="14088" width="10.5703125" style="26" customWidth="1"/>
    <col min="14089" max="14089" width="18" style="26" customWidth="1"/>
    <col min="14090" max="14090" width="14.7109375" style="26" customWidth="1"/>
    <col min="14091" max="14091" width="10.5703125" style="26" customWidth="1"/>
    <col min="14092" max="14092" width="12" style="26" customWidth="1"/>
    <col min="14093" max="14093" width="12.140625" style="26" customWidth="1"/>
    <col min="14094" max="14338" width="9.140625" style="26"/>
    <col min="14339" max="14339" width="18.140625" style="26" customWidth="1"/>
    <col min="14340" max="14340" width="10.5703125" style="26" customWidth="1"/>
    <col min="14341" max="14341" width="11.28515625" style="26" customWidth="1"/>
    <col min="14342" max="14342" width="15.42578125" style="26" customWidth="1"/>
    <col min="14343" max="14344" width="10.5703125" style="26" customWidth="1"/>
    <col min="14345" max="14345" width="18" style="26" customWidth="1"/>
    <col min="14346" max="14346" width="14.7109375" style="26" customWidth="1"/>
    <col min="14347" max="14347" width="10.5703125" style="26" customWidth="1"/>
    <col min="14348" max="14348" width="12" style="26" customWidth="1"/>
    <col min="14349" max="14349" width="12.140625" style="26" customWidth="1"/>
    <col min="14350" max="14594" width="9.140625" style="26"/>
    <col min="14595" max="14595" width="18.140625" style="26" customWidth="1"/>
    <col min="14596" max="14596" width="10.5703125" style="26" customWidth="1"/>
    <col min="14597" max="14597" width="11.28515625" style="26" customWidth="1"/>
    <col min="14598" max="14598" width="15.42578125" style="26" customWidth="1"/>
    <col min="14599" max="14600" width="10.5703125" style="26" customWidth="1"/>
    <col min="14601" max="14601" width="18" style="26" customWidth="1"/>
    <col min="14602" max="14602" width="14.7109375" style="26" customWidth="1"/>
    <col min="14603" max="14603" width="10.5703125" style="26" customWidth="1"/>
    <col min="14604" max="14604" width="12" style="26" customWidth="1"/>
    <col min="14605" max="14605" width="12.140625" style="26" customWidth="1"/>
    <col min="14606" max="14850" width="9.140625" style="26"/>
    <col min="14851" max="14851" width="18.140625" style="26" customWidth="1"/>
    <col min="14852" max="14852" width="10.5703125" style="26" customWidth="1"/>
    <col min="14853" max="14853" width="11.28515625" style="26" customWidth="1"/>
    <col min="14854" max="14854" width="15.42578125" style="26" customWidth="1"/>
    <col min="14855" max="14856" width="10.5703125" style="26" customWidth="1"/>
    <col min="14857" max="14857" width="18" style="26" customWidth="1"/>
    <col min="14858" max="14858" width="14.7109375" style="26" customWidth="1"/>
    <col min="14859" max="14859" width="10.5703125" style="26" customWidth="1"/>
    <col min="14860" max="14860" width="12" style="26" customWidth="1"/>
    <col min="14861" max="14861" width="12.140625" style="26" customWidth="1"/>
    <col min="14862" max="15106" width="9.140625" style="26"/>
    <col min="15107" max="15107" width="18.140625" style="26" customWidth="1"/>
    <col min="15108" max="15108" width="10.5703125" style="26" customWidth="1"/>
    <col min="15109" max="15109" width="11.28515625" style="26" customWidth="1"/>
    <col min="15110" max="15110" width="15.42578125" style="26" customWidth="1"/>
    <col min="15111" max="15112" width="10.5703125" style="26" customWidth="1"/>
    <col min="15113" max="15113" width="18" style="26" customWidth="1"/>
    <col min="15114" max="15114" width="14.7109375" style="26" customWidth="1"/>
    <col min="15115" max="15115" width="10.5703125" style="26" customWidth="1"/>
    <col min="15116" max="15116" width="12" style="26" customWidth="1"/>
    <col min="15117" max="15117" width="12.140625" style="26" customWidth="1"/>
    <col min="15118" max="15362" width="9.140625" style="26"/>
    <col min="15363" max="15363" width="18.140625" style="26" customWidth="1"/>
    <col min="15364" max="15364" width="10.5703125" style="26" customWidth="1"/>
    <col min="15365" max="15365" width="11.28515625" style="26" customWidth="1"/>
    <col min="15366" max="15366" width="15.42578125" style="26" customWidth="1"/>
    <col min="15367" max="15368" width="10.5703125" style="26" customWidth="1"/>
    <col min="15369" max="15369" width="18" style="26" customWidth="1"/>
    <col min="15370" max="15370" width="14.7109375" style="26" customWidth="1"/>
    <col min="15371" max="15371" width="10.5703125" style="26" customWidth="1"/>
    <col min="15372" max="15372" width="12" style="26" customWidth="1"/>
    <col min="15373" max="15373" width="12.140625" style="26" customWidth="1"/>
    <col min="15374" max="15618" width="9.140625" style="26"/>
    <col min="15619" max="15619" width="18.140625" style="26" customWidth="1"/>
    <col min="15620" max="15620" width="10.5703125" style="26" customWidth="1"/>
    <col min="15621" max="15621" width="11.28515625" style="26" customWidth="1"/>
    <col min="15622" max="15622" width="15.42578125" style="26" customWidth="1"/>
    <col min="15623" max="15624" width="10.5703125" style="26" customWidth="1"/>
    <col min="15625" max="15625" width="18" style="26" customWidth="1"/>
    <col min="15626" max="15626" width="14.7109375" style="26" customWidth="1"/>
    <col min="15627" max="15627" width="10.5703125" style="26" customWidth="1"/>
    <col min="15628" max="15628" width="12" style="26" customWidth="1"/>
    <col min="15629" max="15629" width="12.140625" style="26" customWidth="1"/>
    <col min="15630" max="15874" width="9.140625" style="26"/>
    <col min="15875" max="15875" width="18.140625" style="26" customWidth="1"/>
    <col min="15876" max="15876" width="10.5703125" style="26" customWidth="1"/>
    <col min="15877" max="15877" width="11.28515625" style="26" customWidth="1"/>
    <col min="15878" max="15878" width="15.42578125" style="26" customWidth="1"/>
    <col min="15879" max="15880" width="10.5703125" style="26" customWidth="1"/>
    <col min="15881" max="15881" width="18" style="26" customWidth="1"/>
    <col min="15882" max="15882" width="14.7109375" style="26" customWidth="1"/>
    <col min="15883" max="15883" width="10.5703125" style="26" customWidth="1"/>
    <col min="15884" max="15884" width="12" style="26" customWidth="1"/>
    <col min="15885" max="15885" width="12.140625" style="26" customWidth="1"/>
    <col min="15886" max="16130" width="9.140625" style="26"/>
    <col min="16131" max="16131" width="18.140625" style="26" customWidth="1"/>
    <col min="16132" max="16132" width="10.5703125" style="26" customWidth="1"/>
    <col min="16133" max="16133" width="11.28515625" style="26" customWidth="1"/>
    <col min="16134" max="16134" width="15.42578125" style="26" customWidth="1"/>
    <col min="16135" max="16136" width="10.5703125" style="26" customWidth="1"/>
    <col min="16137" max="16137" width="18" style="26" customWidth="1"/>
    <col min="16138" max="16138" width="14.7109375" style="26" customWidth="1"/>
    <col min="16139" max="16139" width="10.5703125" style="26" customWidth="1"/>
    <col min="16140" max="16140" width="12" style="26" customWidth="1"/>
    <col min="16141" max="16141" width="12.140625" style="26" customWidth="1"/>
    <col min="16142" max="16384" width="9.140625" style="26"/>
  </cols>
  <sheetData>
    <row r="1" spans="1:19" s="25" customFormat="1" ht="50.25" customHeight="1">
      <c r="A1" s="193" t="s">
        <v>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9" s="29" customFormat="1" ht="21.75" customHeight="1">
      <c r="A2" s="190"/>
      <c r="B2" s="188" t="s">
        <v>36</v>
      </c>
      <c r="C2" s="188" t="s">
        <v>35</v>
      </c>
      <c r="D2" s="185" t="s">
        <v>64</v>
      </c>
      <c r="E2" s="188" t="s">
        <v>30</v>
      </c>
      <c r="F2" s="188" t="s">
        <v>25</v>
      </c>
      <c r="G2" s="188" t="s">
        <v>26</v>
      </c>
      <c r="H2" s="185" t="s">
        <v>61</v>
      </c>
      <c r="I2" s="188" t="s">
        <v>27</v>
      </c>
      <c r="J2" s="188" t="s">
        <v>7</v>
      </c>
      <c r="K2" s="188" t="s">
        <v>37</v>
      </c>
      <c r="L2" s="192" t="s">
        <v>31</v>
      </c>
      <c r="M2" s="188" t="s">
        <v>9</v>
      </c>
    </row>
    <row r="3" spans="1:19" s="30" customFormat="1" ht="9" customHeight="1">
      <c r="A3" s="191"/>
      <c r="B3" s="188"/>
      <c r="C3" s="188"/>
      <c r="D3" s="186"/>
      <c r="E3" s="188"/>
      <c r="F3" s="188"/>
      <c r="G3" s="188"/>
      <c r="H3" s="186"/>
      <c r="I3" s="188"/>
      <c r="J3" s="188"/>
      <c r="K3" s="188"/>
      <c r="L3" s="192"/>
      <c r="M3" s="188"/>
    </row>
    <row r="4" spans="1:19" s="30" customFormat="1" ht="45.75" customHeight="1">
      <c r="A4" s="191"/>
      <c r="B4" s="188"/>
      <c r="C4" s="188"/>
      <c r="D4" s="187"/>
      <c r="E4" s="188"/>
      <c r="F4" s="188"/>
      <c r="G4" s="188"/>
      <c r="H4" s="187"/>
      <c r="I4" s="188"/>
      <c r="J4" s="188"/>
      <c r="K4" s="188"/>
      <c r="L4" s="192"/>
      <c r="M4" s="188"/>
    </row>
    <row r="5" spans="1:19" s="133" customFormat="1" ht="12.75" customHeight="1">
      <c r="A5" s="59" t="s">
        <v>3</v>
      </c>
      <c r="B5" s="131">
        <v>1</v>
      </c>
      <c r="C5" s="131">
        <v>2</v>
      </c>
      <c r="D5" s="131">
        <v>3</v>
      </c>
      <c r="E5" s="131">
        <v>4</v>
      </c>
      <c r="F5" s="131">
        <v>5</v>
      </c>
      <c r="G5" s="131">
        <v>6</v>
      </c>
      <c r="H5" s="131">
        <v>7</v>
      </c>
      <c r="I5" s="131">
        <v>8</v>
      </c>
      <c r="J5" s="131">
        <v>9</v>
      </c>
      <c r="K5" s="131">
        <v>10</v>
      </c>
      <c r="L5" s="131">
        <v>11</v>
      </c>
      <c r="M5" s="131">
        <v>12</v>
      </c>
    </row>
    <row r="6" spans="1:19" s="74" customFormat="1" ht="32.25" customHeight="1">
      <c r="A6" s="113" t="s">
        <v>4</v>
      </c>
      <c r="B6" s="86">
        <v>489</v>
      </c>
      <c r="C6" s="122">
        <v>313</v>
      </c>
      <c r="D6" s="124">
        <v>71</v>
      </c>
      <c r="E6" s="122">
        <v>74</v>
      </c>
      <c r="F6" s="122">
        <v>31</v>
      </c>
      <c r="G6" s="122">
        <v>7</v>
      </c>
      <c r="H6" s="124">
        <v>3</v>
      </c>
      <c r="I6" s="122">
        <v>2</v>
      </c>
      <c r="J6" s="122">
        <v>243</v>
      </c>
      <c r="K6" s="122">
        <v>338</v>
      </c>
      <c r="L6" s="122">
        <v>236</v>
      </c>
      <c r="M6" s="122">
        <v>135</v>
      </c>
      <c r="S6" s="74" t="s">
        <v>34</v>
      </c>
    </row>
    <row r="7" spans="1:19" ht="32.25" customHeight="1">
      <c r="A7" s="114" t="s">
        <v>44</v>
      </c>
      <c r="B7" s="123">
        <v>97</v>
      </c>
      <c r="C7" s="135">
        <v>76</v>
      </c>
      <c r="D7" s="125">
        <v>22</v>
      </c>
      <c r="E7" s="121">
        <v>1</v>
      </c>
      <c r="F7" s="135">
        <v>1</v>
      </c>
      <c r="G7" s="135">
        <v>0</v>
      </c>
      <c r="H7" s="134">
        <v>1</v>
      </c>
      <c r="I7" s="121">
        <v>2</v>
      </c>
      <c r="J7" s="121">
        <v>62</v>
      </c>
      <c r="K7" s="121">
        <v>77</v>
      </c>
      <c r="L7" s="135">
        <v>61</v>
      </c>
      <c r="M7" s="135">
        <v>38</v>
      </c>
    </row>
    <row r="8" spans="1:19" ht="32.25" customHeight="1">
      <c r="A8" s="114" t="s">
        <v>45</v>
      </c>
      <c r="B8" s="123">
        <v>145</v>
      </c>
      <c r="C8" s="135">
        <v>74</v>
      </c>
      <c r="D8" s="125">
        <v>16</v>
      </c>
      <c r="E8" s="121">
        <v>29</v>
      </c>
      <c r="F8" s="135">
        <v>14</v>
      </c>
      <c r="G8" s="135">
        <v>4</v>
      </c>
      <c r="H8" s="134">
        <v>1</v>
      </c>
      <c r="I8" s="121">
        <v>0</v>
      </c>
      <c r="J8" s="121">
        <v>56</v>
      </c>
      <c r="K8" s="121">
        <v>90</v>
      </c>
      <c r="L8" s="135">
        <v>50</v>
      </c>
      <c r="M8" s="135">
        <v>25</v>
      </c>
    </row>
    <row r="9" spans="1:19" ht="32.25" customHeight="1">
      <c r="A9" s="114" t="s">
        <v>46</v>
      </c>
      <c r="B9" s="123">
        <v>95</v>
      </c>
      <c r="C9" s="135">
        <v>57</v>
      </c>
      <c r="D9" s="125">
        <v>11</v>
      </c>
      <c r="E9" s="121">
        <v>11</v>
      </c>
      <c r="F9" s="135">
        <v>6</v>
      </c>
      <c r="G9" s="135">
        <v>2</v>
      </c>
      <c r="H9" s="134">
        <v>0</v>
      </c>
      <c r="I9" s="121">
        <v>0</v>
      </c>
      <c r="J9" s="121">
        <v>39</v>
      </c>
      <c r="K9" s="121">
        <v>67</v>
      </c>
      <c r="L9" s="135">
        <v>44</v>
      </c>
      <c r="M9" s="135">
        <v>32</v>
      </c>
    </row>
    <row r="10" spans="1:19" ht="32.25" customHeight="1">
      <c r="A10" s="114" t="s">
        <v>47</v>
      </c>
      <c r="B10" s="123">
        <v>55</v>
      </c>
      <c r="C10" s="135">
        <v>35</v>
      </c>
      <c r="D10" s="125">
        <v>5</v>
      </c>
      <c r="E10" s="121">
        <v>10</v>
      </c>
      <c r="F10" s="135">
        <v>3</v>
      </c>
      <c r="G10" s="135">
        <v>0</v>
      </c>
      <c r="H10" s="134">
        <v>0</v>
      </c>
      <c r="I10" s="121">
        <v>0</v>
      </c>
      <c r="J10" s="121">
        <v>30</v>
      </c>
      <c r="K10" s="121">
        <v>39</v>
      </c>
      <c r="L10" s="135">
        <v>24</v>
      </c>
      <c r="M10" s="135">
        <v>10</v>
      </c>
    </row>
    <row r="11" spans="1:19" ht="32.25" customHeight="1">
      <c r="A11" s="114" t="s">
        <v>48</v>
      </c>
      <c r="B11" s="123">
        <v>40</v>
      </c>
      <c r="C11" s="135">
        <v>31</v>
      </c>
      <c r="D11" s="125">
        <v>8</v>
      </c>
      <c r="E11" s="121">
        <v>8</v>
      </c>
      <c r="F11" s="135">
        <v>4</v>
      </c>
      <c r="G11" s="135">
        <v>1</v>
      </c>
      <c r="H11" s="134">
        <v>0</v>
      </c>
      <c r="I11" s="121">
        <v>0</v>
      </c>
      <c r="J11" s="121">
        <v>25</v>
      </c>
      <c r="K11" s="121">
        <v>31</v>
      </c>
      <c r="L11" s="135">
        <v>27</v>
      </c>
      <c r="M11" s="135">
        <v>10</v>
      </c>
    </row>
    <row r="12" spans="1:19" ht="32.25" customHeight="1">
      <c r="A12" s="115" t="s">
        <v>49</v>
      </c>
      <c r="B12" s="123">
        <v>57</v>
      </c>
      <c r="C12" s="135">
        <v>40</v>
      </c>
      <c r="D12" s="125">
        <v>9</v>
      </c>
      <c r="E12" s="121">
        <v>15</v>
      </c>
      <c r="F12" s="135">
        <v>3</v>
      </c>
      <c r="G12" s="135">
        <v>0</v>
      </c>
      <c r="H12" s="134">
        <v>1</v>
      </c>
      <c r="I12" s="121">
        <v>0</v>
      </c>
      <c r="J12" s="121">
        <v>31</v>
      </c>
      <c r="K12" s="121">
        <v>34</v>
      </c>
      <c r="L12" s="135">
        <v>30</v>
      </c>
      <c r="M12" s="135">
        <v>20</v>
      </c>
    </row>
  </sheetData>
  <mergeCells count="14">
    <mergeCell ref="M2:M4"/>
    <mergeCell ref="A1:M1"/>
    <mergeCell ref="A2:A4"/>
    <mergeCell ref="F2:F4"/>
    <mergeCell ref="G2:G4"/>
    <mergeCell ref="I2:I4"/>
    <mergeCell ref="J2:J4"/>
    <mergeCell ref="C2:C4"/>
    <mergeCell ref="E2:E4"/>
    <mergeCell ref="L2:L4"/>
    <mergeCell ref="B2:B4"/>
    <mergeCell ref="K2:K4"/>
    <mergeCell ref="D2:D4"/>
    <mergeCell ref="H2:H4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50" zoomScaleNormal="50" zoomScaleSheetLayoutView="80" workbookViewId="0">
      <selection activeCell="R12" sqref="R12"/>
    </sheetView>
  </sheetViews>
  <sheetFormatPr defaultColWidth="8" defaultRowHeight="12.75"/>
  <cols>
    <col min="1" max="1" width="53" style="32" customWidth="1"/>
    <col min="2" max="2" width="15.42578125" style="13" customWidth="1"/>
    <col min="3" max="3" width="15.5703125" style="13" customWidth="1"/>
    <col min="4" max="4" width="8.7109375" style="32" customWidth="1"/>
    <col min="5" max="5" width="11.28515625" style="32" customWidth="1"/>
    <col min="6" max="6" width="14.42578125" style="32" customWidth="1"/>
    <col min="7" max="7" width="15.42578125" style="32" customWidth="1"/>
    <col min="8" max="8" width="9.85546875" style="32" customWidth="1"/>
    <col min="9" max="10" width="10.85546875" style="32" customWidth="1"/>
    <col min="11" max="16384" width="8" style="32"/>
  </cols>
  <sheetData>
    <row r="1" spans="1:11" ht="60.75" customHeight="1">
      <c r="A1" s="194" t="s">
        <v>103</v>
      </c>
      <c r="B1" s="194"/>
      <c r="C1" s="194"/>
      <c r="D1" s="194"/>
      <c r="E1" s="194"/>
      <c r="F1" s="194"/>
      <c r="G1" s="194"/>
      <c r="H1" s="194"/>
      <c r="I1" s="194"/>
      <c r="J1" s="37"/>
    </row>
    <row r="2" spans="1:11" s="31" customFormat="1" ht="30.75" customHeight="1">
      <c r="A2" s="148" t="s">
        <v>0</v>
      </c>
      <c r="B2" s="196" t="s">
        <v>10</v>
      </c>
      <c r="C2" s="197"/>
      <c r="D2" s="197"/>
      <c r="E2" s="198"/>
      <c r="F2" s="196" t="s">
        <v>11</v>
      </c>
      <c r="G2" s="197"/>
      <c r="H2" s="197"/>
      <c r="I2" s="198"/>
      <c r="J2" s="38"/>
    </row>
    <row r="3" spans="1:11" s="31" customFormat="1" ht="23.25" customHeight="1">
      <c r="A3" s="195"/>
      <c r="B3" s="144" t="s">
        <v>96</v>
      </c>
      <c r="C3" s="144" t="s">
        <v>86</v>
      </c>
      <c r="D3" s="146" t="s">
        <v>1</v>
      </c>
      <c r="E3" s="147"/>
      <c r="F3" s="144" t="s">
        <v>96</v>
      </c>
      <c r="G3" s="144" t="s">
        <v>86</v>
      </c>
      <c r="H3" s="146" t="s">
        <v>1</v>
      </c>
      <c r="I3" s="147"/>
      <c r="J3" s="39"/>
    </row>
    <row r="4" spans="1:11" s="31" customFormat="1" ht="36.75" customHeight="1">
      <c r="A4" s="149"/>
      <c r="B4" s="145"/>
      <c r="C4" s="145"/>
      <c r="D4" s="4" t="s">
        <v>2</v>
      </c>
      <c r="E4" s="5" t="s">
        <v>12</v>
      </c>
      <c r="F4" s="145"/>
      <c r="G4" s="145"/>
      <c r="H4" s="4" t="s">
        <v>2</v>
      </c>
      <c r="I4" s="5" t="s">
        <v>12</v>
      </c>
      <c r="J4" s="40"/>
    </row>
    <row r="5" spans="1:11" s="33" customFormat="1" ht="15.75" customHeight="1">
      <c r="A5" s="61" t="s">
        <v>3</v>
      </c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2"/>
    </row>
    <row r="6" spans="1:11" s="33" customFormat="1" ht="37.5" customHeight="1">
      <c r="A6" s="7" t="s">
        <v>38</v>
      </c>
      <c r="B6" s="55">
        <v>2767</v>
      </c>
      <c r="C6" s="86">
        <v>1080</v>
      </c>
      <c r="D6" s="41">
        <v>39.031441994940366</v>
      </c>
      <c r="E6" s="56">
        <v>-1687</v>
      </c>
      <c r="F6" s="55">
        <v>2286</v>
      </c>
      <c r="G6" s="86">
        <v>1150</v>
      </c>
      <c r="H6" s="41">
        <v>50.306211723534553</v>
      </c>
      <c r="I6" s="56">
        <v>-1136</v>
      </c>
      <c r="J6" s="62"/>
    </row>
    <row r="7" spans="1:11" s="31" customFormat="1" ht="37.9" customHeight="1">
      <c r="A7" s="7" t="s">
        <v>13</v>
      </c>
      <c r="B7" s="55">
        <v>2420</v>
      </c>
      <c r="C7" s="55">
        <v>826</v>
      </c>
      <c r="D7" s="41">
        <v>34.132231404958681</v>
      </c>
      <c r="E7" s="56">
        <v>-1594</v>
      </c>
      <c r="F7" s="55">
        <v>1997</v>
      </c>
      <c r="G7" s="55">
        <v>896</v>
      </c>
      <c r="H7" s="41">
        <v>44.86730095142714</v>
      </c>
      <c r="I7" s="56">
        <v>-1101</v>
      </c>
      <c r="J7" s="42"/>
      <c r="K7" s="34"/>
    </row>
    <row r="8" spans="1:11" s="31" customFormat="1" ht="37.9" customHeight="1">
      <c r="A8" s="7" t="s">
        <v>65</v>
      </c>
      <c r="B8" s="126">
        <v>217</v>
      </c>
      <c r="C8" s="126">
        <v>204</v>
      </c>
      <c r="D8" s="41">
        <v>94.009216589861751</v>
      </c>
      <c r="E8" s="56">
        <v>-13</v>
      </c>
      <c r="F8" s="126">
        <v>283</v>
      </c>
      <c r="G8" s="126">
        <v>207</v>
      </c>
      <c r="H8" s="41">
        <v>73.144876325088333</v>
      </c>
      <c r="I8" s="56">
        <v>-76</v>
      </c>
      <c r="J8" s="42"/>
      <c r="K8" s="34"/>
    </row>
    <row r="9" spans="1:11" s="31" customFormat="1" ht="45" customHeight="1">
      <c r="A9" s="10" t="s">
        <v>17</v>
      </c>
      <c r="B9" s="55">
        <v>111</v>
      </c>
      <c r="C9" s="55">
        <v>120</v>
      </c>
      <c r="D9" s="41">
        <v>108.10810810810811</v>
      </c>
      <c r="E9" s="56">
        <v>9</v>
      </c>
      <c r="F9" s="55">
        <v>103</v>
      </c>
      <c r="G9" s="55">
        <v>196</v>
      </c>
      <c r="H9" s="41">
        <v>190.29126213592232</v>
      </c>
      <c r="I9" s="56">
        <v>93</v>
      </c>
      <c r="J9" s="42"/>
      <c r="K9" s="34"/>
    </row>
    <row r="10" spans="1:11" s="31" customFormat="1" ht="37.9" customHeight="1">
      <c r="A10" s="11" t="s">
        <v>28</v>
      </c>
      <c r="B10" s="55">
        <v>14</v>
      </c>
      <c r="C10" s="55">
        <v>22</v>
      </c>
      <c r="D10" s="41">
        <v>157.14285714285714</v>
      </c>
      <c r="E10" s="56">
        <v>8</v>
      </c>
      <c r="F10" s="55">
        <v>11</v>
      </c>
      <c r="G10" s="55">
        <v>23</v>
      </c>
      <c r="H10" s="41" t="s">
        <v>72</v>
      </c>
      <c r="I10" s="56">
        <v>12</v>
      </c>
      <c r="J10" s="42"/>
      <c r="K10" s="34"/>
    </row>
    <row r="11" spans="1:11" s="31" customFormat="1" ht="37.9" customHeight="1">
      <c r="A11" s="11" t="s">
        <v>63</v>
      </c>
      <c r="B11" s="126">
        <v>0</v>
      </c>
      <c r="C11" s="126">
        <v>5</v>
      </c>
      <c r="D11" s="210" t="s">
        <v>108</v>
      </c>
      <c r="E11" s="211"/>
      <c r="F11" s="126">
        <v>0</v>
      </c>
      <c r="G11" s="126">
        <v>0</v>
      </c>
      <c r="H11" s="208" t="s">
        <v>43</v>
      </c>
      <c r="I11" s="209"/>
      <c r="J11" s="42"/>
      <c r="K11" s="34"/>
    </row>
    <row r="12" spans="1:11" s="31" customFormat="1" ht="45.75" customHeight="1">
      <c r="A12" s="11" t="s">
        <v>16</v>
      </c>
      <c r="B12" s="55">
        <v>2</v>
      </c>
      <c r="C12" s="55">
        <v>2</v>
      </c>
      <c r="D12" s="41">
        <v>100</v>
      </c>
      <c r="E12" s="56">
        <v>0</v>
      </c>
      <c r="F12" s="55">
        <v>2</v>
      </c>
      <c r="G12" s="55">
        <v>11</v>
      </c>
      <c r="H12" s="41" t="s">
        <v>83</v>
      </c>
      <c r="I12" s="56">
        <v>9</v>
      </c>
      <c r="J12" s="42"/>
      <c r="K12" s="34"/>
    </row>
    <row r="13" spans="1:11" s="31" customFormat="1" ht="49.5" customHeight="1">
      <c r="A13" s="11" t="s">
        <v>15</v>
      </c>
      <c r="B13" s="55">
        <v>735</v>
      </c>
      <c r="C13" s="55">
        <v>667</v>
      </c>
      <c r="D13" s="41">
        <v>90.748299319727892</v>
      </c>
      <c r="E13" s="56">
        <v>-68</v>
      </c>
      <c r="F13" s="55">
        <v>988</v>
      </c>
      <c r="G13" s="55">
        <v>752</v>
      </c>
      <c r="H13" s="41">
        <v>76.113360323886639</v>
      </c>
      <c r="I13" s="56">
        <v>-236</v>
      </c>
      <c r="J13" s="42"/>
      <c r="K13" s="34"/>
    </row>
    <row r="14" spans="1:11" s="31" customFormat="1" ht="12.75" customHeight="1">
      <c r="A14" s="151" t="s">
        <v>5</v>
      </c>
      <c r="B14" s="152"/>
      <c r="C14" s="152"/>
      <c r="D14" s="152"/>
      <c r="E14" s="152"/>
      <c r="F14" s="152"/>
      <c r="G14" s="152"/>
      <c r="H14" s="152"/>
      <c r="I14" s="152"/>
      <c r="J14" s="43"/>
      <c r="K14" s="34"/>
    </row>
    <row r="15" spans="1:11" s="31" customFormat="1" ht="18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43"/>
      <c r="K15" s="34"/>
    </row>
    <row r="16" spans="1:11" s="31" customFormat="1" ht="20.25" customHeight="1">
      <c r="A16" s="148" t="s">
        <v>0</v>
      </c>
      <c r="B16" s="155" t="s">
        <v>87</v>
      </c>
      <c r="C16" s="155" t="s">
        <v>88</v>
      </c>
      <c r="D16" s="146" t="s">
        <v>1</v>
      </c>
      <c r="E16" s="147"/>
      <c r="F16" s="155" t="s">
        <v>87</v>
      </c>
      <c r="G16" s="155" t="s">
        <v>88</v>
      </c>
      <c r="H16" s="146" t="s">
        <v>1</v>
      </c>
      <c r="I16" s="147"/>
      <c r="J16" s="39"/>
      <c r="K16" s="34"/>
    </row>
    <row r="17" spans="1:11" ht="39.75" customHeight="1">
      <c r="A17" s="149"/>
      <c r="B17" s="155"/>
      <c r="C17" s="155"/>
      <c r="D17" s="4" t="s">
        <v>2</v>
      </c>
      <c r="E17" s="5" t="s">
        <v>12</v>
      </c>
      <c r="F17" s="155"/>
      <c r="G17" s="155"/>
      <c r="H17" s="4" t="s">
        <v>2</v>
      </c>
      <c r="I17" s="5" t="s">
        <v>12</v>
      </c>
      <c r="J17" s="40"/>
      <c r="K17" s="35"/>
    </row>
    <row r="18" spans="1:11" ht="39.75" customHeight="1">
      <c r="A18" s="85" t="s">
        <v>40</v>
      </c>
      <c r="B18" s="110">
        <v>2094</v>
      </c>
      <c r="C18" s="110">
        <v>817</v>
      </c>
      <c r="D18" s="36">
        <v>39.016236867239733</v>
      </c>
      <c r="E18" s="112">
        <v>-1277</v>
      </c>
      <c r="F18" s="54">
        <v>1732</v>
      </c>
      <c r="G18" s="54">
        <v>835</v>
      </c>
      <c r="H18" s="44">
        <v>48.210161662817555</v>
      </c>
      <c r="I18" s="56">
        <v>-897</v>
      </c>
      <c r="J18" s="40"/>
      <c r="K18" s="35"/>
    </row>
    <row r="19" spans="1:11" ht="31.5" customHeight="1">
      <c r="A19" s="1" t="s">
        <v>13</v>
      </c>
      <c r="B19" s="110">
        <v>1848</v>
      </c>
      <c r="C19" s="110">
        <v>662</v>
      </c>
      <c r="D19" s="36">
        <v>35.822510822510822</v>
      </c>
      <c r="E19" s="112">
        <v>-1186</v>
      </c>
      <c r="F19" s="54">
        <v>1529</v>
      </c>
      <c r="G19" s="54">
        <v>707</v>
      </c>
      <c r="H19" s="44">
        <v>46.239372138652712</v>
      </c>
      <c r="I19" s="56">
        <v>-822</v>
      </c>
      <c r="J19" s="45"/>
      <c r="K19" s="35"/>
    </row>
    <row r="20" spans="1:11" ht="38.25" customHeight="1">
      <c r="A20" s="1" t="s">
        <v>14</v>
      </c>
      <c r="B20" s="110">
        <v>786</v>
      </c>
      <c r="C20" s="110">
        <v>347</v>
      </c>
      <c r="D20" s="36">
        <v>44.147582697201017</v>
      </c>
      <c r="E20" s="112">
        <v>-439</v>
      </c>
      <c r="F20" s="54">
        <v>708</v>
      </c>
      <c r="G20" s="54">
        <v>390</v>
      </c>
      <c r="H20" s="44">
        <v>55.084745762711862</v>
      </c>
      <c r="I20" s="56">
        <v>-318</v>
      </c>
      <c r="J20" s="46"/>
      <c r="K20" s="35"/>
    </row>
    <row r="21" spans="1:11" ht="57" customHeight="1">
      <c r="A21" s="199"/>
      <c r="B21" s="199"/>
      <c r="C21" s="199"/>
      <c r="D21" s="199"/>
      <c r="E21" s="199"/>
      <c r="F21" s="199"/>
      <c r="G21" s="199"/>
      <c r="H21" s="199"/>
      <c r="I21" s="199"/>
      <c r="K21" s="35"/>
    </row>
  </sheetData>
  <mergeCells count="21">
    <mergeCell ref="D11:E11"/>
    <mergeCell ref="H11:I11"/>
    <mergeCell ref="A21:I21"/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A4"/>
    <mergeCell ref="B2:E2"/>
    <mergeCell ref="F2:I2"/>
    <mergeCell ref="B3:B4"/>
    <mergeCell ref="C3:C4"/>
    <mergeCell ref="D3:E3"/>
    <mergeCell ref="F3:F4"/>
    <mergeCell ref="G3:G4"/>
    <mergeCell ref="H3:I3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J26"/>
  <sheetViews>
    <sheetView topLeftCell="C1" zoomScale="70" zoomScaleNormal="70" zoomScaleSheetLayoutView="87" workbookViewId="0">
      <selection activeCell="A3" sqref="A3:A4"/>
    </sheetView>
  </sheetViews>
  <sheetFormatPr defaultRowHeight="14.25"/>
  <cols>
    <col min="1" max="1" width="27.7109375" style="95" customWidth="1"/>
    <col min="2" max="7" width="8.7109375" style="95" customWidth="1"/>
    <col min="8" max="8" width="9.5703125" style="95" customWidth="1"/>
    <col min="9" max="32" width="8.7109375" style="95" customWidth="1"/>
    <col min="33" max="16384" width="9.140625" style="95"/>
  </cols>
  <sheetData>
    <row r="1" spans="1:36" s="16" customFormat="1" ht="54.75" customHeight="1">
      <c r="B1" s="160" t="s">
        <v>94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28"/>
      <c r="R1" s="128"/>
      <c r="S1" s="100"/>
      <c r="T1" s="100"/>
      <c r="U1" s="100"/>
      <c r="V1" s="100"/>
      <c r="W1" s="100"/>
      <c r="X1" s="100"/>
      <c r="Y1" s="100"/>
      <c r="Z1" s="100"/>
      <c r="AA1" s="100"/>
      <c r="AB1" s="161"/>
      <c r="AC1" s="161"/>
      <c r="AD1" s="101"/>
      <c r="AF1" s="102" t="s">
        <v>51</v>
      </c>
    </row>
    <row r="2" spans="1:36" s="77" customFormat="1" ht="15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78" t="s">
        <v>6</v>
      </c>
      <c r="Q2" s="81"/>
      <c r="R2" s="81"/>
      <c r="S2" s="78"/>
      <c r="T2" s="81"/>
      <c r="U2" s="94"/>
      <c r="V2" s="94"/>
      <c r="W2" s="94"/>
      <c r="X2" s="94"/>
      <c r="Y2" s="94"/>
      <c r="Z2" s="94"/>
      <c r="AB2" s="162"/>
      <c r="AC2" s="162"/>
      <c r="AD2" s="163" t="s">
        <v>6</v>
      </c>
      <c r="AE2" s="163"/>
    </row>
    <row r="3" spans="1:36" s="18" customFormat="1" ht="67.5" customHeight="1">
      <c r="A3" s="165"/>
      <c r="B3" s="159" t="s">
        <v>52</v>
      </c>
      <c r="C3" s="159"/>
      <c r="D3" s="159"/>
      <c r="E3" s="159" t="s">
        <v>53</v>
      </c>
      <c r="F3" s="159"/>
      <c r="G3" s="159"/>
      <c r="H3" s="164" t="s">
        <v>59</v>
      </c>
      <c r="I3" s="164"/>
      <c r="J3" s="164"/>
      <c r="K3" s="159" t="s">
        <v>30</v>
      </c>
      <c r="L3" s="159"/>
      <c r="M3" s="159"/>
      <c r="N3" s="159" t="s">
        <v>19</v>
      </c>
      <c r="O3" s="159"/>
      <c r="P3" s="159"/>
      <c r="Q3" s="159" t="s">
        <v>61</v>
      </c>
      <c r="R3" s="159"/>
      <c r="S3" s="159" t="s">
        <v>8</v>
      </c>
      <c r="T3" s="159"/>
      <c r="U3" s="156" t="s">
        <v>7</v>
      </c>
      <c r="V3" s="157"/>
      <c r="W3" s="158"/>
      <c r="X3" s="159" t="s">
        <v>54</v>
      </c>
      <c r="Y3" s="159"/>
      <c r="Z3" s="159"/>
      <c r="AA3" s="159" t="s">
        <v>20</v>
      </c>
      <c r="AB3" s="159"/>
      <c r="AC3" s="159"/>
      <c r="AD3" s="159" t="s">
        <v>9</v>
      </c>
      <c r="AE3" s="159"/>
      <c r="AF3" s="159"/>
    </row>
    <row r="4" spans="1:36" s="19" customFormat="1" ht="20.25" customHeight="1">
      <c r="A4" s="165"/>
      <c r="B4" s="83" t="s">
        <v>42</v>
      </c>
      <c r="C4" s="83" t="s">
        <v>50</v>
      </c>
      <c r="D4" s="84" t="s">
        <v>2</v>
      </c>
      <c r="E4" s="83" t="s">
        <v>42</v>
      </c>
      <c r="F4" s="83" t="s">
        <v>50</v>
      </c>
      <c r="G4" s="84" t="s">
        <v>2</v>
      </c>
      <c r="H4" s="83" t="s">
        <v>42</v>
      </c>
      <c r="I4" s="83" t="s">
        <v>50</v>
      </c>
      <c r="J4" s="83" t="s">
        <v>50</v>
      </c>
      <c r="K4" s="83" t="s">
        <v>42</v>
      </c>
      <c r="L4" s="83" t="s">
        <v>50</v>
      </c>
      <c r="M4" s="84" t="s">
        <v>2</v>
      </c>
      <c r="N4" s="83" t="s">
        <v>42</v>
      </c>
      <c r="O4" s="83" t="s">
        <v>50</v>
      </c>
      <c r="P4" s="84" t="s">
        <v>2</v>
      </c>
      <c r="Q4" s="83" t="s">
        <v>42</v>
      </c>
      <c r="R4" s="83" t="s">
        <v>50</v>
      </c>
      <c r="S4" s="83" t="s">
        <v>42</v>
      </c>
      <c r="T4" s="83" t="s">
        <v>50</v>
      </c>
      <c r="U4" s="83" t="s">
        <v>42</v>
      </c>
      <c r="V4" s="83" t="s">
        <v>50</v>
      </c>
      <c r="W4" s="84" t="s">
        <v>2</v>
      </c>
      <c r="X4" s="83" t="s">
        <v>42</v>
      </c>
      <c r="Y4" s="83" t="s">
        <v>50</v>
      </c>
      <c r="Z4" s="84" t="s">
        <v>2</v>
      </c>
      <c r="AA4" s="83" t="s">
        <v>42</v>
      </c>
      <c r="AB4" s="83" t="s">
        <v>50</v>
      </c>
      <c r="AC4" s="84" t="s">
        <v>2</v>
      </c>
      <c r="AD4" s="83" t="s">
        <v>42</v>
      </c>
      <c r="AE4" s="83" t="s">
        <v>50</v>
      </c>
      <c r="AF4" s="84" t="s">
        <v>2</v>
      </c>
    </row>
    <row r="5" spans="1:36" s="57" customFormat="1" ht="11.25" customHeight="1">
      <c r="A5" s="103" t="s">
        <v>3</v>
      </c>
      <c r="B5" s="79">
        <v>1</v>
      </c>
      <c r="C5" s="79">
        <v>2</v>
      </c>
      <c r="D5" s="79">
        <v>3</v>
      </c>
      <c r="E5" s="79">
        <v>4</v>
      </c>
      <c r="F5" s="79">
        <v>5</v>
      </c>
      <c r="G5" s="79">
        <v>6</v>
      </c>
      <c r="H5" s="107">
        <v>7</v>
      </c>
      <c r="I5" s="107">
        <v>8</v>
      </c>
      <c r="J5" s="107">
        <v>9</v>
      </c>
      <c r="K5" s="79">
        <v>10</v>
      </c>
      <c r="L5" s="79">
        <v>11</v>
      </c>
      <c r="M5" s="79">
        <v>12</v>
      </c>
      <c r="N5" s="79">
        <v>13</v>
      </c>
      <c r="O5" s="79">
        <v>14</v>
      </c>
      <c r="P5" s="79">
        <v>15</v>
      </c>
      <c r="Q5" s="107">
        <v>16</v>
      </c>
      <c r="R5" s="107">
        <v>17</v>
      </c>
      <c r="S5" s="79">
        <v>18</v>
      </c>
      <c r="T5" s="79">
        <v>19</v>
      </c>
      <c r="U5" s="130">
        <v>20</v>
      </c>
      <c r="V5" s="130">
        <v>21</v>
      </c>
      <c r="W5" s="129">
        <v>22</v>
      </c>
      <c r="X5" s="130">
        <v>23</v>
      </c>
      <c r="Y5" s="130">
        <v>24</v>
      </c>
      <c r="Z5" s="129">
        <v>25</v>
      </c>
      <c r="AA5" s="130">
        <v>26</v>
      </c>
      <c r="AB5" s="130">
        <v>27</v>
      </c>
      <c r="AC5" s="129">
        <v>28</v>
      </c>
      <c r="AD5" s="130">
        <v>29</v>
      </c>
      <c r="AE5" s="130">
        <v>30</v>
      </c>
      <c r="AF5" s="129">
        <v>31</v>
      </c>
    </row>
    <row r="6" spans="1:36" s="73" customFormat="1" ht="33" customHeight="1">
      <c r="A6" s="113" t="s">
        <v>4</v>
      </c>
      <c r="B6" s="90">
        <v>2767</v>
      </c>
      <c r="C6" s="90">
        <v>1080</v>
      </c>
      <c r="D6" s="116">
        <v>39.031441994940366</v>
      </c>
      <c r="E6" s="90">
        <v>2420</v>
      </c>
      <c r="F6" s="90">
        <v>826</v>
      </c>
      <c r="G6" s="116">
        <v>34.132231404958681</v>
      </c>
      <c r="H6" s="90">
        <v>217</v>
      </c>
      <c r="I6" s="90">
        <v>204</v>
      </c>
      <c r="J6" s="116">
        <v>94.009216589861751</v>
      </c>
      <c r="K6" s="90">
        <v>111</v>
      </c>
      <c r="L6" s="90">
        <v>120</v>
      </c>
      <c r="M6" s="116">
        <v>108.10810810810811</v>
      </c>
      <c r="N6" s="90">
        <v>14</v>
      </c>
      <c r="O6" s="90">
        <v>22</v>
      </c>
      <c r="P6" s="116">
        <v>157.14285714285714</v>
      </c>
      <c r="Q6" s="90">
        <v>0</v>
      </c>
      <c r="R6" s="90">
        <v>5</v>
      </c>
      <c r="S6" s="90">
        <v>2</v>
      </c>
      <c r="T6" s="90">
        <v>2</v>
      </c>
      <c r="U6" s="90">
        <v>735</v>
      </c>
      <c r="V6" s="90">
        <v>667</v>
      </c>
      <c r="W6" s="116">
        <v>90.748299319727892</v>
      </c>
      <c r="X6" s="90">
        <v>2094</v>
      </c>
      <c r="Y6" s="90">
        <v>817</v>
      </c>
      <c r="Z6" s="116">
        <v>39.016236867239733</v>
      </c>
      <c r="AA6" s="90">
        <v>1848</v>
      </c>
      <c r="AB6" s="90">
        <v>662</v>
      </c>
      <c r="AC6" s="116">
        <v>35.822510822510822</v>
      </c>
      <c r="AD6" s="90">
        <v>786</v>
      </c>
      <c r="AE6" s="90">
        <v>347</v>
      </c>
      <c r="AF6" s="116">
        <v>44.147582697201017</v>
      </c>
      <c r="AG6" s="108"/>
      <c r="AJ6" s="109"/>
    </row>
    <row r="7" spans="1:36" s="23" customFormat="1" ht="33" customHeight="1">
      <c r="A7" s="114" t="s">
        <v>44</v>
      </c>
      <c r="B7" s="117">
        <v>767</v>
      </c>
      <c r="C7" s="117">
        <v>262</v>
      </c>
      <c r="D7" s="118">
        <v>34.159061277705341</v>
      </c>
      <c r="E7" s="117">
        <v>615</v>
      </c>
      <c r="F7" s="117">
        <v>210</v>
      </c>
      <c r="G7" s="118">
        <v>34.146341463414636</v>
      </c>
      <c r="H7" s="117">
        <v>75</v>
      </c>
      <c r="I7" s="117">
        <v>66</v>
      </c>
      <c r="J7" s="118">
        <v>88</v>
      </c>
      <c r="K7" s="117">
        <v>36</v>
      </c>
      <c r="L7" s="117">
        <v>15</v>
      </c>
      <c r="M7" s="118">
        <v>41.666666666666671</v>
      </c>
      <c r="N7" s="117">
        <v>4</v>
      </c>
      <c r="O7" s="117">
        <v>5</v>
      </c>
      <c r="P7" s="118">
        <v>125</v>
      </c>
      <c r="Q7" s="117">
        <v>0</v>
      </c>
      <c r="R7" s="117">
        <v>1</v>
      </c>
      <c r="S7" s="117">
        <v>1</v>
      </c>
      <c r="T7" s="117">
        <v>1</v>
      </c>
      <c r="U7" s="117">
        <v>120</v>
      </c>
      <c r="V7" s="119">
        <v>176</v>
      </c>
      <c r="W7" s="118">
        <v>146.66666666666666</v>
      </c>
      <c r="X7" s="117">
        <v>589</v>
      </c>
      <c r="Y7" s="119">
        <v>198</v>
      </c>
      <c r="Z7" s="118">
        <v>33.616298811544993</v>
      </c>
      <c r="AA7" s="117">
        <v>467</v>
      </c>
      <c r="AB7" s="119">
        <v>168</v>
      </c>
      <c r="AC7" s="118">
        <v>35.974304068522486</v>
      </c>
      <c r="AD7" s="117">
        <v>219</v>
      </c>
      <c r="AE7" s="119">
        <v>93</v>
      </c>
      <c r="AF7" s="118">
        <v>42.465753424657535</v>
      </c>
      <c r="AG7" s="20"/>
      <c r="AH7" s="22"/>
    </row>
    <row r="8" spans="1:36" s="24" customFormat="1" ht="33" customHeight="1">
      <c r="A8" s="114" t="s">
        <v>45</v>
      </c>
      <c r="B8" s="117">
        <v>848</v>
      </c>
      <c r="C8" s="117">
        <v>312</v>
      </c>
      <c r="D8" s="118">
        <v>36.79245283018868</v>
      </c>
      <c r="E8" s="117">
        <v>765</v>
      </c>
      <c r="F8" s="117">
        <v>207</v>
      </c>
      <c r="G8" s="118">
        <v>27.058823529411764</v>
      </c>
      <c r="H8" s="117">
        <v>51</v>
      </c>
      <c r="I8" s="117">
        <v>50</v>
      </c>
      <c r="J8" s="118">
        <v>98.039215686274503</v>
      </c>
      <c r="K8" s="117">
        <v>36</v>
      </c>
      <c r="L8" s="117">
        <v>54</v>
      </c>
      <c r="M8" s="118">
        <v>150</v>
      </c>
      <c r="N8" s="117">
        <v>7</v>
      </c>
      <c r="O8" s="117">
        <v>7</v>
      </c>
      <c r="P8" s="118">
        <v>100</v>
      </c>
      <c r="Q8" s="117">
        <v>0</v>
      </c>
      <c r="R8" s="117">
        <v>1</v>
      </c>
      <c r="S8" s="117">
        <v>0</v>
      </c>
      <c r="T8" s="117">
        <v>0</v>
      </c>
      <c r="U8" s="117">
        <v>267</v>
      </c>
      <c r="V8" s="119">
        <v>176</v>
      </c>
      <c r="W8" s="118">
        <v>65.917602996254672</v>
      </c>
      <c r="X8" s="117">
        <v>579</v>
      </c>
      <c r="Y8" s="119">
        <v>226</v>
      </c>
      <c r="Z8" s="118">
        <v>39.032815198618309</v>
      </c>
      <c r="AA8" s="117">
        <v>529</v>
      </c>
      <c r="AB8" s="119">
        <v>160</v>
      </c>
      <c r="AC8" s="118">
        <v>30.245746691871457</v>
      </c>
      <c r="AD8" s="117">
        <v>288</v>
      </c>
      <c r="AE8" s="119">
        <v>86</v>
      </c>
      <c r="AF8" s="118">
        <v>29.861111111111111</v>
      </c>
      <c r="AG8" s="20"/>
      <c r="AH8" s="22"/>
    </row>
    <row r="9" spans="1:36" s="23" customFormat="1" ht="33" customHeight="1">
      <c r="A9" s="114" t="s">
        <v>46</v>
      </c>
      <c r="B9" s="117">
        <v>365</v>
      </c>
      <c r="C9" s="117">
        <v>176</v>
      </c>
      <c r="D9" s="118">
        <v>48.219178082191782</v>
      </c>
      <c r="E9" s="117">
        <v>300</v>
      </c>
      <c r="F9" s="117">
        <v>129</v>
      </c>
      <c r="G9" s="118">
        <v>43</v>
      </c>
      <c r="H9" s="117">
        <v>18</v>
      </c>
      <c r="I9" s="117">
        <v>32</v>
      </c>
      <c r="J9" s="118">
        <v>177.77777777777777</v>
      </c>
      <c r="K9" s="117">
        <v>15</v>
      </c>
      <c r="L9" s="117">
        <v>17</v>
      </c>
      <c r="M9" s="118">
        <v>113.33333333333333</v>
      </c>
      <c r="N9" s="117">
        <v>0</v>
      </c>
      <c r="O9" s="117">
        <v>4</v>
      </c>
      <c r="P9" s="118" t="s">
        <v>43</v>
      </c>
      <c r="Q9" s="117">
        <v>0</v>
      </c>
      <c r="R9" s="117">
        <v>0</v>
      </c>
      <c r="S9" s="117">
        <v>0</v>
      </c>
      <c r="T9" s="117">
        <v>0</v>
      </c>
      <c r="U9" s="117">
        <v>64</v>
      </c>
      <c r="V9" s="119">
        <v>99</v>
      </c>
      <c r="W9" s="118">
        <v>154.6875</v>
      </c>
      <c r="X9" s="117">
        <v>276</v>
      </c>
      <c r="Y9" s="119">
        <v>137</v>
      </c>
      <c r="Z9" s="118">
        <v>49.637681159420289</v>
      </c>
      <c r="AA9" s="117">
        <v>234</v>
      </c>
      <c r="AB9" s="119">
        <v>106</v>
      </c>
      <c r="AC9" s="118">
        <v>45.299145299145302</v>
      </c>
      <c r="AD9" s="117">
        <v>92</v>
      </c>
      <c r="AE9" s="119">
        <v>66</v>
      </c>
      <c r="AF9" s="118">
        <v>71.739130434782609</v>
      </c>
      <c r="AG9" s="20"/>
      <c r="AH9" s="22"/>
    </row>
    <row r="10" spans="1:36" s="23" customFormat="1" ht="33" customHeight="1">
      <c r="A10" s="114" t="s">
        <v>47</v>
      </c>
      <c r="B10" s="117">
        <v>186</v>
      </c>
      <c r="C10" s="117">
        <v>84</v>
      </c>
      <c r="D10" s="118">
        <v>45.161290322580641</v>
      </c>
      <c r="E10" s="117">
        <v>169</v>
      </c>
      <c r="F10" s="117">
        <v>64</v>
      </c>
      <c r="G10" s="118">
        <v>37.869822485207102</v>
      </c>
      <c r="H10" s="117">
        <v>21</v>
      </c>
      <c r="I10" s="117">
        <v>14</v>
      </c>
      <c r="J10" s="118">
        <v>66.666666666666657</v>
      </c>
      <c r="K10" s="117">
        <v>8</v>
      </c>
      <c r="L10" s="117">
        <v>15</v>
      </c>
      <c r="M10" s="118">
        <v>187.5</v>
      </c>
      <c r="N10" s="117">
        <v>2</v>
      </c>
      <c r="O10" s="117">
        <v>3</v>
      </c>
      <c r="P10" s="118">
        <v>150</v>
      </c>
      <c r="Q10" s="117">
        <v>0</v>
      </c>
      <c r="R10" s="117">
        <v>0</v>
      </c>
      <c r="S10" s="117">
        <v>0</v>
      </c>
      <c r="T10" s="117">
        <v>1</v>
      </c>
      <c r="U10" s="117">
        <v>90</v>
      </c>
      <c r="V10" s="119">
        <v>53</v>
      </c>
      <c r="W10" s="118">
        <v>58.888888888888893</v>
      </c>
      <c r="X10" s="117">
        <v>157</v>
      </c>
      <c r="Y10" s="119">
        <v>66</v>
      </c>
      <c r="Z10" s="118">
        <v>42.038216560509554</v>
      </c>
      <c r="AA10" s="117">
        <v>145</v>
      </c>
      <c r="AB10" s="119">
        <v>51</v>
      </c>
      <c r="AC10" s="118">
        <v>35.172413793103445</v>
      </c>
      <c r="AD10" s="117">
        <v>45</v>
      </c>
      <c r="AE10" s="119">
        <v>18</v>
      </c>
      <c r="AF10" s="118">
        <v>40</v>
      </c>
      <c r="AG10" s="20"/>
      <c r="AH10" s="22"/>
    </row>
    <row r="11" spans="1:36" s="23" customFormat="1" ht="33" customHeight="1">
      <c r="A11" s="114" t="s">
        <v>48</v>
      </c>
      <c r="B11" s="117">
        <v>281</v>
      </c>
      <c r="C11" s="117">
        <v>149</v>
      </c>
      <c r="D11" s="118">
        <v>53.024911032028463</v>
      </c>
      <c r="E11" s="117">
        <v>269</v>
      </c>
      <c r="F11" s="117">
        <v>134</v>
      </c>
      <c r="G11" s="118">
        <v>49.814126394052046</v>
      </c>
      <c r="H11" s="117">
        <v>18</v>
      </c>
      <c r="I11" s="117">
        <v>31</v>
      </c>
      <c r="J11" s="118">
        <v>172.22222222222223</v>
      </c>
      <c r="K11" s="117">
        <v>5</v>
      </c>
      <c r="L11" s="117">
        <v>10</v>
      </c>
      <c r="M11" s="118" t="s">
        <v>58</v>
      </c>
      <c r="N11" s="117">
        <v>0</v>
      </c>
      <c r="O11" s="117">
        <v>3</v>
      </c>
      <c r="P11" s="118" t="s">
        <v>43</v>
      </c>
      <c r="Q11" s="117">
        <v>0</v>
      </c>
      <c r="R11" s="117">
        <v>1</v>
      </c>
      <c r="S11" s="117">
        <v>0</v>
      </c>
      <c r="T11" s="117">
        <v>0</v>
      </c>
      <c r="U11" s="117">
        <v>83</v>
      </c>
      <c r="V11" s="119">
        <v>107</v>
      </c>
      <c r="W11" s="118">
        <v>128.91566265060243</v>
      </c>
      <c r="X11" s="117">
        <v>224</v>
      </c>
      <c r="Y11" s="119">
        <v>124</v>
      </c>
      <c r="Z11" s="118">
        <v>55.357142857142861</v>
      </c>
      <c r="AA11" s="117">
        <v>215</v>
      </c>
      <c r="AB11" s="119">
        <v>116</v>
      </c>
      <c r="AC11" s="118">
        <v>53.953488372093027</v>
      </c>
      <c r="AD11" s="117">
        <v>60</v>
      </c>
      <c r="AE11" s="119">
        <v>52</v>
      </c>
      <c r="AF11" s="118">
        <v>86.666666666666671</v>
      </c>
      <c r="AG11" s="20"/>
      <c r="AH11" s="22"/>
    </row>
    <row r="12" spans="1:36" s="23" customFormat="1" ht="33" customHeight="1">
      <c r="A12" s="115" t="s">
        <v>49</v>
      </c>
      <c r="B12" s="117">
        <v>320</v>
      </c>
      <c r="C12" s="117">
        <v>97</v>
      </c>
      <c r="D12" s="118">
        <v>30.312499999999996</v>
      </c>
      <c r="E12" s="117">
        <v>302</v>
      </c>
      <c r="F12" s="117">
        <v>82</v>
      </c>
      <c r="G12" s="118">
        <v>27.152317880794701</v>
      </c>
      <c r="H12" s="117">
        <v>34</v>
      </c>
      <c r="I12" s="117">
        <v>11</v>
      </c>
      <c r="J12" s="118">
        <v>32.352941176470587</v>
      </c>
      <c r="K12" s="117">
        <v>11</v>
      </c>
      <c r="L12" s="117">
        <v>9</v>
      </c>
      <c r="M12" s="118">
        <v>81.818181818181827</v>
      </c>
      <c r="N12" s="117">
        <v>1</v>
      </c>
      <c r="O12" s="117">
        <v>0</v>
      </c>
      <c r="P12" s="118">
        <v>0</v>
      </c>
      <c r="Q12" s="117">
        <v>0</v>
      </c>
      <c r="R12" s="117">
        <v>2</v>
      </c>
      <c r="S12" s="117">
        <v>1</v>
      </c>
      <c r="T12" s="117">
        <v>0</v>
      </c>
      <c r="U12" s="117">
        <v>111</v>
      </c>
      <c r="V12" s="119">
        <v>56</v>
      </c>
      <c r="W12" s="118">
        <v>50.450450450450447</v>
      </c>
      <c r="X12" s="117">
        <v>269</v>
      </c>
      <c r="Y12" s="119">
        <v>66</v>
      </c>
      <c r="Z12" s="118">
        <v>24.535315985130111</v>
      </c>
      <c r="AA12" s="117">
        <v>258</v>
      </c>
      <c r="AB12" s="119">
        <v>61</v>
      </c>
      <c r="AC12" s="118">
        <v>23.643410852713178</v>
      </c>
      <c r="AD12" s="117">
        <v>82</v>
      </c>
      <c r="AE12" s="119">
        <v>32</v>
      </c>
      <c r="AF12" s="118">
        <v>39.024390243902438</v>
      </c>
      <c r="AG12" s="20"/>
      <c r="AH12" s="22"/>
    </row>
    <row r="13" spans="1:36"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36"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36"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36"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14:29"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4:29"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</row>
    <row r="19" spans="14:29"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</row>
    <row r="20" spans="14:29"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</row>
    <row r="21" spans="14:29">
      <c r="Q21" s="96"/>
      <c r="R21" s="96"/>
    </row>
    <row r="22" spans="14:29">
      <c r="Q22" s="96"/>
      <c r="R22" s="96"/>
    </row>
    <row r="23" spans="14:29">
      <c r="Q23" s="96"/>
      <c r="R23" s="96"/>
    </row>
    <row r="24" spans="14:29">
      <c r="Q24" s="96"/>
      <c r="R24" s="96"/>
    </row>
    <row r="25" spans="14:29">
      <c r="Q25" s="96"/>
      <c r="R25" s="96"/>
    </row>
    <row r="26" spans="14:29">
      <c r="Q26" s="96"/>
      <c r="R26" s="96"/>
    </row>
  </sheetData>
  <mergeCells count="16">
    <mergeCell ref="U3:W3"/>
    <mergeCell ref="X3:Z3"/>
    <mergeCell ref="AA3:AC3"/>
    <mergeCell ref="AD3:AF3"/>
    <mergeCell ref="B1:P1"/>
    <mergeCell ref="AB1:AC1"/>
    <mergeCell ref="AB2:AC2"/>
    <mergeCell ref="AD2:AE2"/>
    <mergeCell ref="S3:T3"/>
    <mergeCell ref="Q3:R3"/>
    <mergeCell ref="A3:A4"/>
    <mergeCell ref="B3:D3"/>
    <mergeCell ref="E3:G3"/>
    <mergeCell ref="K3:M3"/>
    <mergeCell ref="N3:P3"/>
    <mergeCell ref="H3:J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J44"/>
  <sheetViews>
    <sheetView zoomScale="70" zoomScaleNormal="70" zoomScaleSheetLayoutView="87" workbookViewId="0">
      <selection activeCell="A3" sqref="A3:A4"/>
    </sheetView>
  </sheetViews>
  <sheetFormatPr defaultRowHeight="14.25"/>
  <cols>
    <col min="1" max="1" width="27.140625" style="95" customWidth="1"/>
    <col min="2" max="7" width="8.7109375" style="95" customWidth="1"/>
    <col min="8" max="8" width="9.5703125" style="95" customWidth="1"/>
    <col min="9" max="32" width="8.7109375" style="95" customWidth="1"/>
    <col min="33" max="16384" width="9.140625" style="95"/>
  </cols>
  <sheetData>
    <row r="1" spans="1:36" s="16" customFormat="1" ht="54.75" customHeight="1">
      <c r="B1" s="160" t="s">
        <v>95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28"/>
      <c r="R1" s="128"/>
      <c r="S1" s="100"/>
      <c r="T1" s="100"/>
      <c r="U1" s="100"/>
      <c r="V1" s="100"/>
      <c r="W1" s="100"/>
      <c r="X1" s="100"/>
      <c r="Y1" s="100"/>
      <c r="Z1" s="100"/>
      <c r="AA1" s="100"/>
      <c r="AB1" s="161"/>
      <c r="AC1" s="161"/>
      <c r="AD1" s="101"/>
      <c r="AF1" s="102" t="s">
        <v>51</v>
      </c>
    </row>
    <row r="2" spans="1:36" s="77" customFormat="1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78" t="s">
        <v>6</v>
      </c>
      <c r="Q2" s="81"/>
      <c r="R2" s="81"/>
      <c r="S2" s="78"/>
      <c r="T2" s="81"/>
      <c r="U2" s="94"/>
      <c r="V2" s="94"/>
      <c r="W2" s="94"/>
      <c r="X2" s="94"/>
      <c r="Y2" s="94"/>
      <c r="Z2" s="94"/>
      <c r="AB2" s="162"/>
      <c r="AC2" s="162"/>
      <c r="AD2" s="163" t="s">
        <v>6</v>
      </c>
      <c r="AE2" s="163"/>
    </row>
    <row r="3" spans="1:36" s="18" customFormat="1" ht="67.5" customHeight="1">
      <c r="A3" s="165"/>
      <c r="B3" s="159" t="s">
        <v>52</v>
      </c>
      <c r="C3" s="159"/>
      <c r="D3" s="159"/>
      <c r="E3" s="159" t="s">
        <v>53</v>
      </c>
      <c r="F3" s="159"/>
      <c r="G3" s="159"/>
      <c r="H3" s="164" t="s">
        <v>59</v>
      </c>
      <c r="I3" s="164"/>
      <c r="J3" s="164"/>
      <c r="K3" s="159" t="s">
        <v>30</v>
      </c>
      <c r="L3" s="159"/>
      <c r="M3" s="159"/>
      <c r="N3" s="159" t="s">
        <v>19</v>
      </c>
      <c r="O3" s="159"/>
      <c r="P3" s="159"/>
      <c r="Q3" s="159" t="s">
        <v>61</v>
      </c>
      <c r="R3" s="159"/>
      <c r="S3" s="159" t="s">
        <v>8</v>
      </c>
      <c r="T3" s="159"/>
      <c r="U3" s="156" t="s">
        <v>7</v>
      </c>
      <c r="V3" s="157"/>
      <c r="W3" s="158"/>
      <c r="X3" s="159" t="s">
        <v>54</v>
      </c>
      <c r="Y3" s="159"/>
      <c r="Z3" s="159"/>
      <c r="AA3" s="159" t="s">
        <v>20</v>
      </c>
      <c r="AB3" s="159"/>
      <c r="AC3" s="159"/>
      <c r="AD3" s="159" t="s">
        <v>9</v>
      </c>
      <c r="AE3" s="159"/>
      <c r="AF3" s="159"/>
    </row>
    <row r="4" spans="1:36" s="19" customFormat="1" ht="20.25" customHeight="1">
      <c r="A4" s="165"/>
      <c r="B4" s="83" t="s">
        <v>42</v>
      </c>
      <c r="C4" s="83" t="s">
        <v>50</v>
      </c>
      <c r="D4" s="84" t="s">
        <v>2</v>
      </c>
      <c r="E4" s="83" t="s">
        <v>42</v>
      </c>
      <c r="F4" s="83" t="s">
        <v>50</v>
      </c>
      <c r="G4" s="84" t="s">
        <v>2</v>
      </c>
      <c r="H4" s="83" t="s">
        <v>42</v>
      </c>
      <c r="I4" s="83" t="s">
        <v>50</v>
      </c>
      <c r="J4" s="83" t="s">
        <v>50</v>
      </c>
      <c r="K4" s="83" t="s">
        <v>42</v>
      </c>
      <c r="L4" s="83" t="s">
        <v>50</v>
      </c>
      <c r="M4" s="84" t="s">
        <v>2</v>
      </c>
      <c r="N4" s="83" t="s">
        <v>42</v>
      </c>
      <c r="O4" s="83" t="s">
        <v>50</v>
      </c>
      <c r="P4" s="84" t="s">
        <v>2</v>
      </c>
      <c r="Q4" s="83" t="s">
        <v>42</v>
      </c>
      <c r="R4" s="83" t="s">
        <v>50</v>
      </c>
      <c r="S4" s="83" t="s">
        <v>42</v>
      </c>
      <c r="T4" s="83" t="s">
        <v>50</v>
      </c>
      <c r="U4" s="83" t="s">
        <v>42</v>
      </c>
      <c r="V4" s="83" t="s">
        <v>50</v>
      </c>
      <c r="W4" s="84" t="s">
        <v>2</v>
      </c>
      <c r="X4" s="83" t="s">
        <v>42</v>
      </c>
      <c r="Y4" s="83" t="s">
        <v>50</v>
      </c>
      <c r="Z4" s="84" t="s">
        <v>2</v>
      </c>
      <c r="AA4" s="83" t="s">
        <v>42</v>
      </c>
      <c r="AB4" s="83" t="s">
        <v>50</v>
      </c>
      <c r="AC4" s="84" t="s">
        <v>2</v>
      </c>
      <c r="AD4" s="83" t="s">
        <v>42</v>
      </c>
      <c r="AE4" s="83" t="s">
        <v>50</v>
      </c>
      <c r="AF4" s="84" t="s">
        <v>2</v>
      </c>
    </row>
    <row r="5" spans="1:36" s="57" customFormat="1" ht="11.25" customHeight="1">
      <c r="A5" s="103" t="s">
        <v>3</v>
      </c>
      <c r="B5" s="132">
        <v>1</v>
      </c>
      <c r="C5" s="132">
        <v>2</v>
      </c>
      <c r="D5" s="132">
        <v>3</v>
      </c>
      <c r="E5" s="132">
        <v>4</v>
      </c>
      <c r="F5" s="132">
        <v>5</v>
      </c>
      <c r="G5" s="132">
        <v>6</v>
      </c>
      <c r="H5" s="132">
        <v>7</v>
      </c>
      <c r="I5" s="132">
        <v>8</v>
      </c>
      <c r="J5" s="132">
        <v>9</v>
      </c>
      <c r="K5" s="132">
        <v>10</v>
      </c>
      <c r="L5" s="132">
        <v>11</v>
      </c>
      <c r="M5" s="132">
        <v>12</v>
      </c>
      <c r="N5" s="132">
        <v>13</v>
      </c>
      <c r="O5" s="132">
        <v>14</v>
      </c>
      <c r="P5" s="132">
        <v>15</v>
      </c>
      <c r="Q5" s="132">
        <v>16</v>
      </c>
      <c r="R5" s="132">
        <v>17</v>
      </c>
      <c r="S5" s="132">
        <v>18</v>
      </c>
      <c r="T5" s="132">
        <v>19</v>
      </c>
      <c r="U5" s="130">
        <v>20</v>
      </c>
      <c r="V5" s="130">
        <v>21</v>
      </c>
      <c r="W5" s="129">
        <v>22</v>
      </c>
      <c r="X5" s="130">
        <v>23</v>
      </c>
      <c r="Y5" s="130">
        <v>24</v>
      </c>
      <c r="Z5" s="129">
        <v>25</v>
      </c>
      <c r="AA5" s="130">
        <v>26</v>
      </c>
      <c r="AB5" s="130">
        <v>27</v>
      </c>
      <c r="AC5" s="129">
        <v>28</v>
      </c>
      <c r="AD5" s="130">
        <v>29</v>
      </c>
      <c r="AE5" s="130">
        <v>30</v>
      </c>
      <c r="AF5" s="129">
        <v>31</v>
      </c>
    </row>
    <row r="6" spans="1:36" s="73" customFormat="1" ht="33" customHeight="1">
      <c r="A6" s="113" t="s">
        <v>4</v>
      </c>
      <c r="B6" s="90">
        <v>2286</v>
      </c>
      <c r="C6" s="90">
        <v>1150</v>
      </c>
      <c r="D6" s="116">
        <v>50.306211723534553</v>
      </c>
      <c r="E6" s="90">
        <v>1997</v>
      </c>
      <c r="F6" s="90">
        <v>896</v>
      </c>
      <c r="G6" s="116">
        <v>44.86730095142714</v>
      </c>
      <c r="H6" s="90">
        <v>283</v>
      </c>
      <c r="I6" s="90">
        <v>207</v>
      </c>
      <c r="J6" s="116">
        <v>73.144876325088333</v>
      </c>
      <c r="K6" s="90">
        <v>103</v>
      </c>
      <c r="L6" s="90">
        <v>196</v>
      </c>
      <c r="M6" s="116">
        <v>190.29126213592232</v>
      </c>
      <c r="N6" s="90">
        <v>11</v>
      </c>
      <c r="O6" s="90">
        <v>23</v>
      </c>
      <c r="P6" s="116" t="s">
        <v>72</v>
      </c>
      <c r="Q6" s="90">
        <v>0</v>
      </c>
      <c r="R6" s="90">
        <v>0</v>
      </c>
      <c r="S6" s="90">
        <v>2</v>
      </c>
      <c r="T6" s="90">
        <v>11</v>
      </c>
      <c r="U6" s="90">
        <v>988</v>
      </c>
      <c r="V6" s="90">
        <v>752</v>
      </c>
      <c r="W6" s="116">
        <v>76.113360323886639</v>
      </c>
      <c r="X6" s="90">
        <v>1732</v>
      </c>
      <c r="Y6" s="90">
        <v>835</v>
      </c>
      <c r="Z6" s="116">
        <v>48.210161662817555</v>
      </c>
      <c r="AA6" s="90">
        <v>1529</v>
      </c>
      <c r="AB6" s="90">
        <v>707</v>
      </c>
      <c r="AC6" s="116">
        <v>46.239372138652712</v>
      </c>
      <c r="AD6" s="90">
        <v>708</v>
      </c>
      <c r="AE6" s="90">
        <v>390</v>
      </c>
      <c r="AF6" s="116">
        <v>55.084745762711862</v>
      </c>
      <c r="AG6" s="108"/>
      <c r="AJ6" s="109"/>
    </row>
    <row r="7" spans="1:36" s="23" customFormat="1" ht="33" customHeight="1">
      <c r="A7" s="114" t="s">
        <v>44</v>
      </c>
      <c r="B7" s="117">
        <v>414</v>
      </c>
      <c r="C7" s="117">
        <v>138</v>
      </c>
      <c r="D7" s="118">
        <v>33.333333333333329</v>
      </c>
      <c r="E7" s="117">
        <v>340</v>
      </c>
      <c r="F7" s="117">
        <v>117</v>
      </c>
      <c r="G7" s="118">
        <v>34.411764705882355</v>
      </c>
      <c r="H7" s="117">
        <v>51</v>
      </c>
      <c r="I7" s="117">
        <v>37</v>
      </c>
      <c r="J7" s="118">
        <v>72.549019607843135</v>
      </c>
      <c r="K7" s="117">
        <v>19</v>
      </c>
      <c r="L7" s="117">
        <v>15</v>
      </c>
      <c r="M7" s="118">
        <v>78.94736842105263</v>
      </c>
      <c r="N7" s="117">
        <v>0</v>
      </c>
      <c r="O7" s="117">
        <v>3</v>
      </c>
      <c r="P7" s="118" t="s">
        <v>43</v>
      </c>
      <c r="Q7" s="117">
        <v>0</v>
      </c>
      <c r="R7" s="117">
        <v>0</v>
      </c>
      <c r="S7" s="117">
        <v>1</v>
      </c>
      <c r="T7" s="117">
        <v>1</v>
      </c>
      <c r="U7" s="117">
        <v>88</v>
      </c>
      <c r="V7" s="119">
        <v>101</v>
      </c>
      <c r="W7" s="118">
        <v>114.77272727272727</v>
      </c>
      <c r="X7" s="117">
        <v>322</v>
      </c>
      <c r="Y7" s="119">
        <v>105</v>
      </c>
      <c r="Z7" s="118">
        <v>32.608695652173914</v>
      </c>
      <c r="AA7" s="117">
        <v>261</v>
      </c>
      <c r="AB7" s="119">
        <v>89</v>
      </c>
      <c r="AC7" s="118">
        <v>34.099616858237546</v>
      </c>
      <c r="AD7" s="117">
        <v>143</v>
      </c>
      <c r="AE7" s="119">
        <v>62</v>
      </c>
      <c r="AF7" s="118">
        <v>43.356643356643353</v>
      </c>
      <c r="AG7" s="20"/>
      <c r="AH7" s="22"/>
    </row>
    <row r="8" spans="1:36" s="24" customFormat="1" ht="33" customHeight="1">
      <c r="A8" s="114" t="s">
        <v>45</v>
      </c>
      <c r="B8" s="117">
        <v>560</v>
      </c>
      <c r="C8" s="117">
        <v>233</v>
      </c>
      <c r="D8" s="118">
        <v>41.607142857142861</v>
      </c>
      <c r="E8" s="117">
        <v>482</v>
      </c>
      <c r="F8" s="117">
        <v>154</v>
      </c>
      <c r="G8" s="118">
        <v>31.950207468879665</v>
      </c>
      <c r="H8" s="117">
        <v>51</v>
      </c>
      <c r="I8" s="117">
        <v>32</v>
      </c>
      <c r="J8" s="118">
        <v>62.745098039215684</v>
      </c>
      <c r="K8" s="117">
        <v>13</v>
      </c>
      <c r="L8" s="117">
        <v>44</v>
      </c>
      <c r="M8" s="118" t="s">
        <v>84</v>
      </c>
      <c r="N8" s="117">
        <v>3</v>
      </c>
      <c r="O8" s="117">
        <v>5</v>
      </c>
      <c r="P8" s="118">
        <v>166.66666666666669</v>
      </c>
      <c r="Q8" s="117">
        <v>0</v>
      </c>
      <c r="R8" s="117">
        <v>0</v>
      </c>
      <c r="S8" s="117">
        <v>0</v>
      </c>
      <c r="T8" s="117">
        <v>0</v>
      </c>
      <c r="U8" s="117">
        <v>266</v>
      </c>
      <c r="V8" s="119">
        <v>137</v>
      </c>
      <c r="W8" s="118">
        <v>51.503759398496243</v>
      </c>
      <c r="X8" s="117">
        <v>407</v>
      </c>
      <c r="Y8" s="119">
        <v>158</v>
      </c>
      <c r="Z8" s="118">
        <v>38.82063882063882</v>
      </c>
      <c r="AA8" s="117">
        <v>359</v>
      </c>
      <c r="AB8" s="119">
        <v>118</v>
      </c>
      <c r="AC8" s="118">
        <v>32.869080779944291</v>
      </c>
      <c r="AD8" s="117">
        <v>221</v>
      </c>
      <c r="AE8" s="119">
        <v>63</v>
      </c>
      <c r="AF8" s="118">
        <v>28.50678733031674</v>
      </c>
      <c r="AG8" s="20"/>
      <c r="AH8" s="22"/>
    </row>
    <row r="9" spans="1:36" s="23" customFormat="1" ht="33" customHeight="1">
      <c r="A9" s="114" t="s">
        <v>46</v>
      </c>
      <c r="B9" s="117">
        <v>330</v>
      </c>
      <c r="C9" s="117">
        <v>189</v>
      </c>
      <c r="D9" s="118">
        <v>57.272727272727273</v>
      </c>
      <c r="E9" s="117">
        <v>255</v>
      </c>
      <c r="F9" s="117">
        <v>138</v>
      </c>
      <c r="G9" s="118">
        <v>54.117647058823529</v>
      </c>
      <c r="H9" s="117">
        <v>38</v>
      </c>
      <c r="I9" s="117">
        <v>49</v>
      </c>
      <c r="J9" s="118">
        <v>128.94736842105263</v>
      </c>
      <c r="K9" s="117">
        <v>17</v>
      </c>
      <c r="L9" s="117">
        <v>26</v>
      </c>
      <c r="M9" s="118">
        <v>152.94117647058823</v>
      </c>
      <c r="N9" s="117">
        <v>3</v>
      </c>
      <c r="O9" s="117">
        <v>6</v>
      </c>
      <c r="P9" s="118" t="s">
        <v>58</v>
      </c>
      <c r="Q9" s="117">
        <v>0</v>
      </c>
      <c r="R9" s="117">
        <v>0</v>
      </c>
      <c r="S9" s="117">
        <v>0</v>
      </c>
      <c r="T9" s="117">
        <v>0</v>
      </c>
      <c r="U9" s="117">
        <v>94</v>
      </c>
      <c r="V9" s="119">
        <v>118</v>
      </c>
      <c r="W9" s="118">
        <v>125.53191489361701</v>
      </c>
      <c r="X9" s="117">
        <v>242</v>
      </c>
      <c r="Y9" s="119">
        <v>132</v>
      </c>
      <c r="Z9" s="118">
        <v>54.54545454545454</v>
      </c>
      <c r="AA9" s="117">
        <v>190</v>
      </c>
      <c r="AB9" s="119">
        <v>110</v>
      </c>
      <c r="AC9" s="118">
        <v>57.894736842105267</v>
      </c>
      <c r="AD9" s="117">
        <v>88</v>
      </c>
      <c r="AE9" s="119">
        <v>94</v>
      </c>
      <c r="AF9" s="118">
        <v>106.81818181818181</v>
      </c>
      <c r="AG9" s="20"/>
      <c r="AH9" s="22"/>
    </row>
    <row r="10" spans="1:36" s="23" customFormat="1" ht="33" customHeight="1">
      <c r="A10" s="114" t="s">
        <v>47</v>
      </c>
      <c r="B10" s="117">
        <v>290</v>
      </c>
      <c r="C10" s="117">
        <v>182</v>
      </c>
      <c r="D10" s="118">
        <v>62.758620689655174</v>
      </c>
      <c r="E10" s="117">
        <v>267</v>
      </c>
      <c r="F10" s="117">
        <v>136</v>
      </c>
      <c r="G10" s="118">
        <v>50.936329588014985</v>
      </c>
      <c r="H10" s="117">
        <v>47</v>
      </c>
      <c r="I10" s="117">
        <v>21</v>
      </c>
      <c r="J10" s="118">
        <v>44.680851063829785</v>
      </c>
      <c r="K10" s="117">
        <v>22</v>
      </c>
      <c r="L10" s="117">
        <v>35</v>
      </c>
      <c r="M10" s="118">
        <v>159.09090909090909</v>
      </c>
      <c r="N10" s="117">
        <v>1</v>
      </c>
      <c r="O10" s="117">
        <v>0</v>
      </c>
      <c r="P10" s="118">
        <v>0</v>
      </c>
      <c r="Q10" s="117">
        <v>0</v>
      </c>
      <c r="R10" s="117">
        <v>0</v>
      </c>
      <c r="S10" s="117">
        <v>0</v>
      </c>
      <c r="T10" s="117">
        <v>10</v>
      </c>
      <c r="U10" s="117">
        <v>185</v>
      </c>
      <c r="V10" s="119">
        <v>110</v>
      </c>
      <c r="W10" s="118">
        <v>59.45945945945946</v>
      </c>
      <c r="X10" s="117">
        <v>235</v>
      </c>
      <c r="Y10" s="119">
        <v>136</v>
      </c>
      <c r="Z10" s="118">
        <v>57.87234042553191</v>
      </c>
      <c r="AA10" s="117">
        <v>218</v>
      </c>
      <c r="AB10" s="119">
        <v>106</v>
      </c>
      <c r="AC10" s="118">
        <v>48.623853211009177</v>
      </c>
      <c r="AD10" s="117">
        <v>62</v>
      </c>
      <c r="AE10" s="119">
        <v>39</v>
      </c>
      <c r="AF10" s="118">
        <v>62.903225806451616</v>
      </c>
      <c r="AG10" s="20"/>
      <c r="AH10" s="22"/>
    </row>
    <row r="11" spans="1:36" s="23" customFormat="1" ht="33" customHeight="1">
      <c r="A11" s="114" t="s">
        <v>48</v>
      </c>
      <c r="B11" s="117">
        <v>303</v>
      </c>
      <c r="C11" s="117">
        <v>223</v>
      </c>
      <c r="D11" s="118">
        <v>73.597359735973598</v>
      </c>
      <c r="E11" s="117">
        <v>288</v>
      </c>
      <c r="F11" s="117">
        <v>197</v>
      </c>
      <c r="G11" s="118">
        <v>68.402777777777786</v>
      </c>
      <c r="H11" s="117">
        <v>25</v>
      </c>
      <c r="I11" s="117">
        <v>29</v>
      </c>
      <c r="J11" s="118">
        <v>115.99999999999999</v>
      </c>
      <c r="K11" s="117">
        <v>6</v>
      </c>
      <c r="L11" s="117">
        <v>40</v>
      </c>
      <c r="M11" s="118" t="s">
        <v>85</v>
      </c>
      <c r="N11" s="117">
        <v>2</v>
      </c>
      <c r="O11" s="117">
        <v>5</v>
      </c>
      <c r="P11" s="118" t="s">
        <v>79</v>
      </c>
      <c r="Q11" s="117">
        <v>0</v>
      </c>
      <c r="R11" s="117">
        <v>0</v>
      </c>
      <c r="S11" s="117">
        <v>0</v>
      </c>
      <c r="T11" s="117">
        <v>0</v>
      </c>
      <c r="U11" s="117">
        <v>122</v>
      </c>
      <c r="V11" s="119">
        <v>154</v>
      </c>
      <c r="W11" s="118">
        <v>126.22950819672131</v>
      </c>
      <c r="X11" s="117">
        <v>245</v>
      </c>
      <c r="Y11" s="119">
        <v>178</v>
      </c>
      <c r="Z11" s="118">
        <v>72.653061224489804</v>
      </c>
      <c r="AA11" s="117">
        <v>236</v>
      </c>
      <c r="AB11" s="119">
        <v>166</v>
      </c>
      <c r="AC11" s="118">
        <v>70.33898305084746</v>
      </c>
      <c r="AD11" s="117">
        <v>81</v>
      </c>
      <c r="AE11" s="119">
        <v>53</v>
      </c>
      <c r="AF11" s="118">
        <v>65.432098765432102</v>
      </c>
      <c r="AG11" s="20"/>
      <c r="AH11" s="22"/>
    </row>
    <row r="12" spans="1:36" s="23" customFormat="1" ht="33" customHeight="1">
      <c r="A12" s="115" t="s">
        <v>49</v>
      </c>
      <c r="B12" s="117">
        <v>389</v>
      </c>
      <c r="C12" s="117">
        <v>185</v>
      </c>
      <c r="D12" s="118">
        <v>47.55784061696658</v>
      </c>
      <c r="E12" s="117">
        <v>365</v>
      </c>
      <c r="F12" s="117">
        <v>154</v>
      </c>
      <c r="G12" s="118">
        <v>42.19178082191781</v>
      </c>
      <c r="H12" s="117">
        <v>71</v>
      </c>
      <c r="I12" s="117">
        <v>39</v>
      </c>
      <c r="J12" s="118">
        <v>54.929577464788736</v>
      </c>
      <c r="K12" s="117">
        <v>26</v>
      </c>
      <c r="L12" s="117">
        <v>36</v>
      </c>
      <c r="M12" s="118">
        <v>138.46153846153845</v>
      </c>
      <c r="N12" s="117">
        <v>2</v>
      </c>
      <c r="O12" s="117">
        <v>4</v>
      </c>
      <c r="P12" s="118" t="s">
        <v>58</v>
      </c>
      <c r="Q12" s="117">
        <v>0</v>
      </c>
      <c r="R12" s="117">
        <v>0</v>
      </c>
      <c r="S12" s="117">
        <v>1</v>
      </c>
      <c r="T12" s="117">
        <v>0</v>
      </c>
      <c r="U12" s="117">
        <v>233</v>
      </c>
      <c r="V12" s="119">
        <v>132</v>
      </c>
      <c r="W12" s="118">
        <v>56.652360515021464</v>
      </c>
      <c r="X12" s="117">
        <v>281</v>
      </c>
      <c r="Y12" s="119">
        <v>126</v>
      </c>
      <c r="Z12" s="118">
        <v>44.839857651245552</v>
      </c>
      <c r="AA12" s="117">
        <v>265</v>
      </c>
      <c r="AB12" s="119">
        <v>118</v>
      </c>
      <c r="AC12" s="118">
        <v>44.528301886792455</v>
      </c>
      <c r="AD12" s="117">
        <v>113</v>
      </c>
      <c r="AE12" s="119">
        <v>79</v>
      </c>
      <c r="AF12" s="118">
        <v>69.911504424778755</v>
      </c>
      <c r="AG12" s="20"/>
      <c r="AH12" s="22"/>
    </row>
    <row r="13" spans="1:36"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36"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36"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36"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14:29"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4:29"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</row>
    <row r="19" spans="14:29"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</row>
    <row r="20" spans="14:29"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</row>
    <row r="21" spans="14:29"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</row>
    <row r="22" spans="14:29"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</row>
    <row r="23" spans="14:29"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</row>
    <row r="24" spans="14:29"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</row>
    <row r="25" spans="14:29"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</row>
    <row r="26" spans="14:29"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</row>
    <row r="27" spans="14:29"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</row>
    <row r="28" spans="14:29"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</row>
    <row r="29" spans="14:29"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</row>
    <row r="30" spans="14:29"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</row>
    <row r="31" spans="14:29"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</row>
    <row r="32" spans="14:29"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</row>
    <row r="33" spans="14:29"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</row>
    <row r="34" spans="14:29"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</row>
    <row r="35" spans="14:29"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</row>
    <row r="36" spans="14:29"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</row>
    <row r="37" spans="14:29"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</row>
    <row r="38" spans="14:29"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</row>
    <row r="39" spans="14:29"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</row>
    <row r="40" spans="14:29">
      <c r="N40" s="96"/>
      <c r="O40" s="96"/>
      <c r="P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</row>
    <row r="41" spans="14:29">
      <c r="N41" s="96"/>
      <c r="O41" s="96"/>
      <c r="P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</row>
    <row r="42" spans="14:29">
      <c r="N42" s="96"/>
      <c r="O42" s="96"/>
      <c r="P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</row>
    <row r="43" spans="14:29">
      <c r="N43" s="96"/>
      <c r="O43" s="96"/>
      <c r="P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</row>
    <row r="44" spans="14:29">
      <c r="N44" s="96"/>
      <c r="O44" s="96"/>
      <c r="P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</row>
  </sheetData>
  <mergeCells count="16">
    <mergeCell ref="A3:A4"/>
    <mergeCell ref="B3:D3"/>
    <mergeCell ref="E3:G3"/>
    <mergeCell ref="K3:M3"/>
    <mergeCell ref="N3:P3"/>
    <mergeCell ref="U3:W3"/>
    <mergeCell ref="X3:Z3"/>
    <mergeCell ref="AA3:AC3"/>
    <mergeCell ref="AD3:AF3"/>
    <mergeCell ref="B1:P1"/>
    <mergeCell ref="AB1:AC1"/>
    <mergeCell ref="AB2:AC2"/>
    <mergeCell ref="AD2:AE2"/>
    <mergeCell ref="S3:T3"/>
    <mergeCell ref="Q3:R3"/>
    <mergeCell ref="H3:J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zoomScale="70" zoomScaleNormal="70" zoomScaleSheetLayoutView="87" workbookViewId="0">
      <selection activeCell="B1" sqref="B1:P1"/>
    </sheetView>
  </sheetViews>
  <sheetFormatPr defaultRowHeight="14.25"/>
  <cols>
    <col min="1" max="1" width="22.28515625" style="95" customWidth="1"/>
    <col min="2" max="6" width="8.7109375" style="95" customWidth="1"/>
    <col min="7" max="7" width="8.28515625" style="95" customWidth="1"/>
    <col min="8" max="20" width="8.7109375" style="95" customWidth="1"/>
    <col min="21" max="21" width="10.140625" style="95" customWidth="1"/>
    <col min="22" max="33" width="8.7109375" style="95" customWidth="1"/>
    <col min="34" max="16384" width="9.140625" style="95"/>
  </cols>
  <sheetData>
    <row r="1" spans="1:33" s="16" customFormat="1" ht="54.75" customHeight="1">
      <c r="B1" s="160" t="s">
        <v>89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27"/>
      <c r="R1" s="127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61"/>
      <c r="AD1" s="161"/>
      <c r="AE1" s="101"/>
      <c r="AG1" s="102" t="s">
        <v>51</v>
      </c>
    </row>
    <row r="2" spans="1:33" s="77" customFormat="1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78" t="s">
        <v>6</v>
      </c>
      <c r="Q2" s="81"/>
      <c r="R2" s="81"/>
      <c r="S2" s="78"/>
      <c r="T2" s="81"/>
      <c r="U2" s="81"/>
      <c r="V2" s="94"/>
      <c r="W2" s="94"/>
      <c r="X2" s="94"/>
      <c r="Y2" s="94"/>
      <c r="Z2" s="94"/>
      <c r="AA2" s="94"/>
      <c r="AC2" s="162"/>
      <c r="AD2" s="162"/>
      <c r="AE2" s="163" t="s">
        <v>6</v>
      </c>
      <c r="AF2" s="163"/>
    </row>
    <row r="3" spans="1:33" s="18" customFormat="1" ht="67.5" customHeight="1">
      <c r="A3" s="165"/>
      <c r="B3" s="159" t="s">
        <v>52</v>
      </c>
      <c r="C3" s="159"/>
      <c r="D3" s="159"/>
      <c r="E3" s="164" t="s">
        <v>60</v>
      </c>
      <c r="F3" s="164"/>
      <c r="G3" s="164"/>
      <c r="H3" s="164" t="s">
        <v>59</v>
      </c>
      <c r="I3" s="164"/>
      <c r="J3" s="164"/>
      <c r="K3" s="159" t="s">
        <v>30</v>
      </c>
      <c r="L3" s="159"/>
      <c r="M3" s="159"/>
      <c r="N3" s="159" t="s">
        <v>19</v>
      </c>
      <c r="O3" s="159"/>
      <c r="P3" s="159"/>
      <c r="Q3" s="164" t="s">
        <v>61</v>
      </c>
      <c r="R3" s="164"/>
      <c r="S3" s="159" t="s">
        <v>8</v>
      </c>
      <c r="T3" s="159"/>
      <c r="U3" s="159"/>
      <c r="V3" s="156" t="s">
        <v>7</v>
      </c>
      <c r="W3" s="157"/>
      <c r="X3" s="158"/>
      <c r="Y3" s="159" t="s">
        <v>54</v>
      </c>
      <c r="Z3" s="159"/>
      <c r="AA3" s="159"/>
      <c r="AB3" s="159" t="s">
        <v>20</v>
      </c>
      <c r="AC3" s="159"/>
      <c r="AD3" s="159"/>
      <c r="AE3" s="159" t="s">
        <v>9</v>
      </c>
      <c r="AF3" s="159"/>
      <c r="AG3" s="159"/>
    </row>
    <row r="4" spans="1:33" s="19" customFormat="1" ht="20.25" customHeight="1">
      <c r="A4" s="165"/>
      <c r="B4" s="83" t="s">
        <v>42</v>
      </c>
      <c r="C4" s="83" t="s">
        <v>50</v>
      </c>
      <c r="D4" s="84" t="s">
        <v>2</v>
      </c>
      <c r="E4" s="83" t="s">
        <v>42</v>
      </c>
      <c r="F4" s="83" t="s">
        <v>50</v>
      </c>
      <c r="G4" s="84" t="s">
        <v>2</v>
      </c>
      <c r="H4" s="83" t="s">
        <v>42</v>
      </c>
      <c r="I4" s="83" t="s">
        <v>50</v>
      </c>
      <c r="J4" s="84" t="s">
        <v>2</v>
      </c>
      <c r="K4" s="83" t="s">
        <v>42</v>
      </c>
      <c r="L4" s="83" t="s">
        <v>50</v>
      </c>
      <c r="M4" s="84" t="s">
        <v>2</v>
      </c>
      <c r="N4" s="83" t="s">
        <v>42</v>
      </c>
      <c r="O4" s="83" t="s">
        <v>50</v>
      </c>
      <c r="P4" s="84" t="s">
        <v>2</v>
      </c>
      <c r="Q4" s="83" t="s">
        <v>42</v>
      </c>
      <c r="R4" s="83" t="s">
        <v>50</v>
      </c>
      <c r="S4" s="83" t="s">
        <v>42</v>
      </c>
      <c r="T4" s="83" t="s">
        <v>50</v>
      </c>
      <c r="U4" s="84" t="s">
        <v>2</v>
      </c>
      <c r="V4" s="83" t="s">
        <v>42</v>
      </c>
      <c r="W4" s="83" t="s">
        <v>50</v>
      </c>
      <c r="X4" s="84" t="s">
        <v>2</v>
      </c>
      <c r="Y4" s="83" t="s">
        <v>42</v>
      </c>
      <c r="Z4" s="83" t="s">
        <v>50</v>
      </c>
      <c r="AA4" s="84" t="s">
        <v>2</v>
      </c>
      <c r="AB4" s="83" t="s">
        <v>42</v>
      </c>
      <c r="AC4" s="83" t="s">
        <v>50</v>
      </c>
      <c r="AD4" s="84" t="s">
        <v>2</v>
      </c>
      <c r="AE4" s="83" t="s">
        <v>42</v>
      </c>
      <c r="AF4" s="83" t="s">
        <v>50</v>
      </c>
      <c r="AG4" s="84" t="s">
        <v>2</v>
      </c>
    </row>
    <row r="5" spans="1:33" s="57" customFormat="1" ht="11.25" customHeight="1">
      <c r="A5" s="103" t="s">
        <v>3</v>
      </c>
      <c r="B5" s="130">
        <v>1</v>
      </c>
      <c r="C5" s="129">
        <v>2</v>
      </c>
      <c r="D5" s="130">
        <v>3</v>
      </c>
      <c r="E5" s="130">
        <v>4</v>
      </c>
      <c r="F5" s="129">
        <v>5</v>
      </c>
      <c r="G5" s="130">
        <v>6</v>
      </c>
      <c r="H5" s="130">
        <v>7</v>
      </c>
      <c r="I5" s="129">
        <v>8</v>
      </c>
      <c r="J5" s="130">
        <v>9</v>
      </c>
      <c r="K5" s="130">
        <v>10</v>
      </c>
      <c r="L5" s="129">
        <v>11</v>
      </c>
      <c r="M5" s="130">
        <v>12</v>
      </c>
      <c r="N5" s="130">
        <v>13</v>
      </c>
      <c r="O5" s="129">
        <v>14</v>
      </c>
      <c r="P5" s="130">
        <v>15</v>
      </c>
      <c r="Q5" s="130">
        <v>16</v>
      </c>
      <c r="R5" s="129">
        <v>17</v>
      </c>
      <c r="S5" s="130">
        <v>19</v>
      </c>
      <c r="T5" s="129">
        <v>20</v>
      </c>
      <c r="U5" s="130">
        <v>21</v>
      </c>
      <c r="V5" s="130">
        <v>22</v>
      </c>
      <c r="W5" s="129">
        <v>23</v>
      </c>
      <c r="X5" s="130">
        <v>24</v>
      </c>
      <c r="Y5" s="130">
        <v>25</v>
      </c>
      <c r="Z5" s="129">
        <v>26</v>
      </c>
      <c r="AA5" s="130">
        <v>27</v>
      </c>
      <c r="AB5" s="130">
        <v>28</v>
      </c>
      <c r="AC5" s="129">
        <v>29</v>
      </c>
      <c r="AD5" s="130">
        <v>30</v>
      </c>
      <c r="AE5" s="130">
        <v>31</v>
      </c>
      <c r="AF5" s="129">
        <v>32</v>
      </c>
      <c r="AG5" s="130">
        <v>33</v>
      </c>
    </row>
    <row r="6" spans="1:33" s="73" customFormat="1" ht="33" customHeight="1">
      <c r="A6" s="113" t="s">
        <v>4</v>
      </c>
      <c r="B6" s="90">
        <v>1216</v>
      </c>
      <c r="C6" s="90">
        <v>513</v>
      </c>
      <c r="D6" s="116">
        <v>42.1875</v>
      </c>
      <c r="E6" s="90">
        <v>1154</v>
      </c>
      <c r="F6" s="90">
        <v>492</v>
      </c>
      <c r="G6" s="116">
        <v>42.634315424610051</v>
      </c>
      <c r="H6" s="90">
        <v>117</v>
      </c>
      <c r="I6" s="90">
        <v>102</v>
      </c>
      <c r="J6" s="116">
        <v>87.179487179487182</v>
      </c>
      <c r="K6" s="90">
        <v>28</v>
      </c>
      <c r="L6" s="90">
        <v>39</v>
      </c>
      <c r="M6" s="116">
        <v>139.28571428571428</v>
      </c>
      <c r="N6" s="90">
        <v>6</v>
      </c>
      <c r="O6" s="90">
        <v>15</v>
      </c>
      <c r="P6" s="116" t="s">
        <v>79</v>
      </c>
      <c r="Q6" s="90">
        <v>0</v>
      </c>
      <c r="R6" s="90">
        <v>0</v>
      </c>
      <c r="S6" s="90">
        <v>1</v>
      </c>
      <c r="T6" s="90">
        <v>2</v>
      </c>
      <c r="U6" s="116" t="s">
        <v>58</v>
      </c>
      <c r="V6" s="90">
        <v>490</v>
      </c>
      <c r="W6" s="90">
        <v>412</v>
      </c>
      <c r="X6" s="116">
        <v>84.08163265306122</v>
      </c>
      <c r="Y6" s="90">
        <v>935</v>
      </c>
      <c r="Z6" s="90">
        <v>403</v>
      </c>
      <c r="AA6" s="116">
        <v>43.101604278074866</v>
      </c>
      <c r="AB6" s="90">
        <v>886</v>
      </c>
      <c r="AC6" s="90">
        <v>396</v>
      </c>
      <c r="AD6" s="116">
        <v>44.695259593679459</v>
      </c>
      <c r="AE6" s="90">
        <v>447</v>
      </c>
      <c r="AF6" s="90">
        <v>224</v>
      </c>
      <c r="AG6" s="116">
        <v>50.111856823266223</v>
      </c>
    </row>
    <row r="7" spans="1:33" s="23" customFormat="1" ht="33" customHeight="1">
      <c r="A7" s="114" t="s">
        <v>44</v>
      </c>
      <c r="B7" s="117">
        <v>226</v>
      </c>
      <c r="C7" s="117">
        <v>94</v>
      </c>
      <c r="D7" s="118">
        <v>41.592920353982301</v>
      </c>
      <c r="E7" s="117">
        <v>215</v>
      </c>
      <c r="F7" s="117">
        <v>93</v>
      </c>
      <c r="G7" s="118">
        <v>43.255813953488371</v>
      </c>
      <c r="H7" s="117">
        <v>25</v>
      </c>
      <c r="I7" s="117">
        <v>26</v>
      </c>
      <c r="J7" s="118">
        <v>104</v>
      </c>
      <c r="K7" s="117">
        <v>9</v>
      </c>
      <c r="L7" s="117">
        <v>8</v>
      </c>
      <c r="M7" s="118">
        <v>88.888888888888886</v>
      </c>
      <c r="N7" s="117">
        <v>0</v>
      </c>
      <c r="O7" s="117">
        <v>3</v>
      </c>
      <c r="P7" s="118" t="s">
        <v>43</v>
      </c>
      <c r="Q7" s="117">
        <v>0</v>
      </c>
      <c r="R7" s="117">
        <v>0</v>
      </c>
      <c r="S7" s="117">
        <v>0</v>
      </c>
      <c r="T7" s="117">
        <v>1</v>
      </c>
      <c r="U7" s="118" t="s">
        <v>43</v>
      </c>
      <c r="V7" s="117">
        <v>55</v>
      </c>
      <c r="W7" s="119">
        <v>79</v>
      </c>
      <c r="X7" s="118">
        <v>143.63636363636363</v>
      </c>
      <c r="Y7" s="117">
        <v>182</v>
      </c>
      <c r="Z7" s="119">
        <v>69</v>
      </c>
      <c r="AA7" s="118">
        <v>37.912087912087912</v>
      </c>
      <c r="AB7" s="117">
        <v>172</v>
      </c>
      <c r="AC7" s="119">
        <v>69</v>
      </c>
      <c r="AD7" s="118">
        <v>40.116279069767444</v>
      </c>
      <c r="AE7" s="117">
        <v>93</v>
      </c>
      <c r="AF7" s="119">
        <v>46</v>
      </c>
      <c r="AG7" s="118">
        <v>49.462365591397848</v>
      </c>
    </row>
    <row r="8" spans="1:33" s="24" customFormat="1" ht="33" customHeight="1">
      <c r="A8" s="114" t="s">
        <v>45</v>
      </c>
      <c r="B8" s="117">
        <v>478</v>
      </c>
      <c r="C8" s="117">
        <v>164</v>
      </c>
      <c r="D8" s="118">
        <v>34.309623430962347</v>
      </c>
      <c r="E8" s="117">
        <v>461</v>
      </c>
      <c r="F8" s="117">
        <v>154</v>
      </c>
      <c r="G8" s="118">
        <v>33.405639913232108</v>
      </c>
      <c r="H8" s="117">
        <v>47</v>
      </c>
      <c r="I8" s="117">
        <v>19</v>
      </c>
      <c r="J8" s="118">
        <v>40.425531914893611</v>
      </c>
      <c r="K8" s="117">
        <v>7</v>
      </c>
      <c r="L8" s="117">
        <v>16</v>
      </c>
      <c r="M8" s="118" t="s">
        <v>73</v>
      </c>
      <c r="N8" s="117">
        <v>5</v>
      </c>
      <c r="O8" s="117">
        <v>6</v>
      </c>
      <c r="P8" s="118">
        <v>120</v>
      </c>
      <c r="Q8" s="117">
        <v>0</v>
      </c>
      <c r="R8" s="117">
        <v>0</v>
      </c>
      <c r="S8" s="117">
        <v>0</v>
      </c>
      <c r="T8" s="117">
        <v>0</v>
      </c>
      <c r="U8" s="118" t="s">
        <v>43</v>
      </c>
      <c r="V8" s="117">
        <v>241</v>
      </c>
      <c r="W8" s="119">
        <v>136</v>
      </c>
      <c r="X8" s="118">
        <v>56.431535269709542</v>
      </c>
      <c r="Y8" s="117">
        <v>368</v>
      </c>
      <c r="Z8" s="119">
        <v>122</v>
      </c>
      <c r="AA8" s="118">
        <v>33.152173913043477</v>
      </c>
      <c r="AB8" s="117">
        <v>352</v>
      </c>
      <c r="AC8" s="119">
        <v>121</v>
      </c>
      <c r="AD8" s="118">
        <v>34.375</v>
      </c>
      <c r="AE8" s="117">
        <v>190</v>
      </c>
      <c r="AF8" s="119">
        <v>58</v>
      </c>
      <c r="AG8" s="118">
        <v>30.526315789473685</v>
      </c>
    </row>
    <row r="9" spans="1:33" s="23" customFormat="1" ht="33" customHeight="1">
      <c r="A9" s="114" t="s">
        <v>46</v>
      </c>
      <c r="B9" s="117">
        <v>247</v>
      </c>
      <c r="C9" s="117">
        <v>100</v>
      </c>
      <c r="D9" s="118">
        <v>40.48582995951417</v>
      </c>
      <c r="E9" s="117">
        <v>216</v>
      </c>
      <c r="F9" s="117">
        <v>94</v>
      </c>
      <c r="G9" s="118">
        <v>43.518518518518519</v>
      </c>
      <c r="H9" s="117">
        <v>23</v>
      </c>
      <c r="I9" s="117">
        <v>26</v>
      </c>
      <c r="J9" s="118">
        <v>113.04347826086956</v>
      </c>
      <c r="K9" s="117">
        <v>8</v>
      </c>
      <c r="L9" s="117">
        <v>6</v>
      </c>
      <c r="M9" s="118">
        <v>75</v>
      </c>
      <c r="N9" s="117">
        <v>0</v>
      </c>
      <c r="O9" s="117">
        <v>3</v>
      </c>
      <c r="P9" s="118" t="s">
        <v>43</v>
      </c>
      <c r="Q9" s="117">
        <v>0</v>
      </c>
      <c r="R9" s="117">
        <v>0</v>
      </c>
      <c r="S9" s="117">
        <v>0</v>
      </c>
      <c r="T9" s="117">
        <v>0</v>
      </c>
      <c r="U9" s="118" t="s">
        <v>43</v>
      </c>
      <c r="V9" s="117">
        <v>72</v>
      </c>
      <c r="W9" s="119">
        <v>74</v>
      </c>
      <c r="X9" s="118">
        <v>102.77777777777777</v>
      </c>
      <c r="Y9" s="117">
        <v>191</v>
      </c>
      <c r="Z9" s="119">
        <v>84</v>
      </c>
      <c r="AA9" s="118">
        <v>43.97905759162304</v>
      </c>
      <c r="AB9" s="117">
        <v>171</v>
      </c>
      <c r="AC9" s="119">
        <v>81</v>
      </c>
      <c r="AD9" s="118">
        <v>47.368421052631575</v>
      </c>
      <c r="AE9" s="117">
        <v>86</v>
      </c>
      <c r="AF9" s="119">
        <v>60</v>
      </c>
      <c r="AG9" s="118">
        <v>69.767441860465112</v>
      </c>
    </row>
    <row r="10" spans="1:33" s="23" customFormat="1" ht="33" customHeight="1">
      <c r="A10" s="114" t="s">
        <v>47</v>
      </c>
      <c r="B10" s="117">
        <v>42</v>
      </c>
      <c r="C10" s="117">
        <v>36</v>
      </c>
      <c r="D10" s="118">
        <v>85.714285714285708</v>
      </c>
      <c r="E10" s="117">
        <v>42</v>
      </c>
      <c r="F10" s="117">
        <v>33</v>
      </c>
      <c r="G10" s="118">
        <v>78.571428571428569</v>
      </c>
      <c r="H10" s="117">
        <v>10</v>
      </c>
      <c r="I10" s="117">
        <v>2</v>
      </c>
      <c r="J10" s="118">
        <v>20</v>
      </c>
      <c r="K10" s="117">
        <v>1</v>
      </c>
      <c r="L10" s="117">
        <v>2</v>
      </c>
      <c r="M10" s="118" t="s">
        <v>58</v>
      </c>
      <c r="N10" s="117">
        <v>0</v>
      </c>
      <c r="O10" s="117">
        <v>0</v>
      </c>
      <c r="P10" s="118" t="s">
        <v>43</v>
      </c>
      <c r="Q10" s="117">
        <v>0</v>
      </c>
      <c r="R10" s="117">
        <v>0</v>
      </c>
      <c r="S10" s="117">
        <v>0</v>
      </c>
      <c r="T10" s="117">
        <v>1</v>
      </c>
      <c r="U10" s="118" t="s">
        <v>43</v>
      </c>
      <c r="V10" s="117">
        <v>29</v>
      </c>
      <c r="W10" s="119">
        <v>30</v>
      </c>
      <c r="X10" s="118">
        <v>103.44827586206897</v>
      </c>
      <c r="Y10" s="117">
        <v>38</v>
      </c>
      <c r="Z10" s="119">
        <v>26</v>
      </c>
      <c r="AA10" s="118">
        <v>68.421052631578945</v>
      </c>
      <c r="AB10" s="117">
        <v>38</v>
      </c>
      <c r="AC10" s="119">
        <v>24</v>
      </c>
      <c r="AD10" s="118">
        <v>63.157894736842103</v>
      </c>
      <c r="AE10" s="117">
        <v>19</v>
      </c>
      <c r="AF10" s="119">
        <v>9</v>
      </c>
      <c r="AG10" s="118">
        <v>47.368421052631575</v>
      </c>
    </row>
    <row r="11" spans="1:33" s="23" customFormat="1" ht="33" customHeight="1">
      <c r="A11" s="114" t="s">
        <v>48</v>
      </c>
      <c r="B11" s="117">
        <v>109</v>
      </c>
      <c r="C11" s="117">
        <v>69</v>
      </c>
      <c r="D11" s="118">
        <v>63.302752293577981</v>
      </c>
      <c r="E11" s="117">
        <v>106</v>
      </c>
      <c r="F11" s="117">
        <v>69</v>
      </c>
      <c r="G11" s="118">
        <v>65.094339622641513</v>
      </c>
      <c r="H11" s="117">
        <v>7</v>
      </c>
      <c r="I11" s="117">
        <v>18</v>
      </c>
      <c r="J11" s="118" t="s">
        <v>80</v>
      </c>
      <c r="K11" s="117">
        <v>1</v>
      </c>
      <c r="L11" s="117">
        <v>6</v>
      </c>
      <c r="M11" s="118" t="s">
        <v>71</v>
      </c>
      <c r="N11" s="117">
        <v>0</v>
      </c>
      <c r="O11" s="117">
        <v>1</v>
      </c>
      <c r="P11" s="118" t="s">
        <v>43</v>
      </c>
      <c r="Q11" s="117">
        <v>0</v>
      </c>
      <c r="R11" s="117">
        <v>0</v>
      </c>
      <c r="S11" s="117">
        <v>0</v>
      </c>
      <c r="T11" s="117">
        <v>0</v>
      </c>
      <c r="U11" s="118" t="s">
        <v>43</v>
      </c>
      <c r="V11" s="117">
        <v>37</v>
      </c>
      <c r="W11" s="119">
        <v>54</v>
      </c>
      <c r="X11" s="118">
        <v>145.94594594594594</v>
      </c>
      <c r="Y11" s="117">
        <v>80</v>
      </c>
      <c r="Z11" s="119">
        <v>61</v>
      </c>
      <c r="AA11" s="118">
        <v>76.25</v>
      </c>
      <c r="AB11" s="117">
        <v>77</v>
      </c>
      <c r="AC11" s="119">
        <v>61</v>
      </c>
      <c r="AD11" s="118">
        <v>79.220779220779221</v>
      </c>
      <c r="AE11" s="117">
        <v>26</v>
      </c>
      <c r="AF11" s="119">
        <v>23</v>
      </c>
      <c r="AG11" s="118">
        <v>88.461538461538453</v>
      </c>
    </row>
    <row r="12" spans="1:33" s="23" customFormat="1" ht="33" customHeight="1">
      <c r="A12" s="115" t="s">
        <v>49</v>
      </c>
      <c r="B12" s="117">
        <v>114</v>
      </c>
      <c r="C12" s="117">
        <v>50</v>
      </c>
      <c r="D12" s="118">
        <v>43.859649122807014</v>
      </c>
      <c r="E12" s="117">
        <v>114</v>
      </c>
      <c r="F12" s="117">
        <v>49</v>
      </c>
      <c r="G12" s="118">
        <v>42.982456140350877</v>
      </c>
      <c r="H12" s="117">
        <v>5</v>
      </c>
      <c r="I12" s="117">
        <v>11</v>
      </c>
      <c r="J12" s="118" t="s">
        <v>76</v>
      </c>
      <c r="K12" s="117">
        <v>2</v>
      </c>
      <c r="L12" s="117">
        <v>1</v>
      </c>
      <c r="M12" s="118">
        <v>50</v>
      </c>
      <c r="N12" s="117">
        <v>1</v>
      </c>
      <c r="O12" s="117">
        <v>2</v>
      </c>
      <c r="P12" s="118" t="s">
        <v>58</v>
      </c>
      <c r="Q12" s="117">
        <v>0</v>
      </c>
      <c r="R12" s="117">
        <v>0</v>
      </c>
      <c r="S12" s="117">
        <v>1</v>
      </c>
      <c r="T12" s="117">
        <v>0</v>
      </c>
      <c r="U12" s="118">
        <v>0</v>
      </c>
      <c r="V12" s="117">
        <v>56</v>
      </c>
      <c r="W12" s="119">
        <v>39</v>
      </c>
      <c r="X12" s="118">
        <v>69.642857142857139</v>
      </c>
      <c r="Y12" s="117">
        <v>76</v>
      </c>
      <c r="Z12" s="119">
        <v>41</v>
      </c>
      <c r="AA12" s="118">
        <v>53.94736842105263</v>
      </c>
      <c r="AB12" s="117">
        <v>76</v>
      </c>
      <c r="AC12" s="119">
        <v>40</v>
      </c>
      <c r="AD12" s="118">
        <v>52.631578947368418</v>
      </c>
      <c r="AE12" s="117">
        <v>33</v>
      </c>
      <c r="AF12" s="119">
        <v>28</v>
      </c>
      <c r="AG12" s="118">
        <v>84.848484848484844</v>
      </c>
    </row>
    <row r="13" spans="1:33"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3">
      <c r="J14" s="95" t="s">
        <v>34</v>
      </c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3"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3"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4:30"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4:30"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4:30"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4:30"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4:30"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4:30"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4:30"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4:30"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4:30"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4:30"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4:30"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</row>
    <row r="28" spans="14:30"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</row>
    <row r="29" spans="14:30"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4:30"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4:30"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4:30"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4:30"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</sheetData>
  <mergeCells count="16">
    <mergeCell ref="A3:A4"/>
    <mergeCell ref="B3:D3"/>
    <mergeCell ref="E3:G3"/>
    <mergeCell ref="K3:M3"/>
    <mergeCell ref="N3:P3"/>
    <mergeCell ref="V3:X3"/>
    <mergeCell ref="Y3:AA3"/>
    <mergeCell ref="AB3:AD3"/>
    <mergeCell ref="AE3:AG3"/>
    <mergeCell ref="B1:P1"/>
    <mergeCell ref="AC1:AD1"/>
    <mergeCell ref="AC2:AD2"/>
    <mergeCell ref="AE2:AF2"/>
    <mergeCell ref="S3:U3"/>
    <mergeCell ref="H3:J3"/>
    <mergeCell ref="Q3:R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50" zoomScaleNormal="50" zoomScaleSheetLayoutView="80" workbookViewId="0">
      <selection activeCell="H9" sqref="H9"/>
    </sheetView>
  </sheetViews>
  <sheetFormatPr defaultColWidth="8" defaultRowHeight="12.75"/>
  <cols>
    <col min="1" max="1" width="60.85546875" style="2" customWidth="1"/>
    <col min="2" max="2" width="23.85546875" style="2" customWidth="1"/>
    <col min="3" max="3" width="24.42578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54.75" customHeight="1">
      <c r="A1" s="166" t="s">
        <v>57</v>
      </c>
      <c r="B1" s="166"/>
      <c r="C1" s="166"/>
      <c r="D1" s="166"/>
      <c r="E1" s="166"/>
    </row>
    <row r="2" spans="1:11" ht="14.25" customHeight="1">
      <c r="A2" s="48"/>
      <c r="B2" s="48"/>
      <c r="C2" s="48"/>
      <c r="D2" s="49"/>
      <c r="E2" s="49"/>
    </row>
    <row r="3" spans="1:11" s="3" customFormat="1" ht="23.25" customHeight="1">
      <c r="A3" s="148" t="s">
        <v>0</v>
      </c>
      <c r="B3" s="144" t="s">
        <v>96</v>
      </c>
      <c r="C3" s="144" t="s">
        <v>86</v>
      </c>
      <c r="D3" s="146" t="s">
        <v>1</v>
      </c>
      <c r="E3" s="147"/>
    </row>
    <row r="4" spans="1:11" s="3" customFormat="1" ht="25.5" customHeight="1">
      <c r="A4" s="149"/>
      <c r="B4" s="145"/>
      <c r="C4" s="145"/>
      <c r="D4" s="4" t="s">
        <v>2</v>
      </c>
      <c r="E4" s="5" t="s">
        <v>12</v>
      </c>
    </row>
    <row r="5" spans="1:11" s="6" customFormat="1" ht="15.7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11" s="6" customFormat="1" ht="32.25" customHeight="1">
      <c r="A6" s="7" t="s">
        <v>38</v>
      </c>
      <c r="B6" s="55">
        <v>166</v>
      </c>
      <c r="C6" s="86">
        <v>120</v>
      </c>
      <c r="D6" s="91">
        <v>72.289156626506028</v>
      </c>
      <c r="E6" s="55">
        <v>-46</v>
      </c>
    </row>
    <row r="7" spans="1:11" s="3" customFormat="1" ht="31.5" customHeight="1">
      <c r="A7" s="7" t="s">
        <v>13</v>
      </c>
      <c r="B7" s="53">
        <v>162</v>
      </c>
      <c r="C7" s="53">
        <v>113</v>
      </c>
      <c r="D7" s="8">
        <v>69.753086419753089</v>
      </c>
      <c r="E7" s="51">
        <v>-49</v>
      </c>
      <c r="K7" s="9"/>
    </row>
    <row r="8" spans="1:11" s="3" customFormat="1" ht="31.5" customHeight="1">
      <c r="A8" s="7" t="s">
        <v>65</v>
      </c>
      <c r="B8" s="53">
        <v>16</v>
      </c>
      <c r="C8" s="53">
        <v>25</v>
      </c>
      <c r="D8" s="8">
        <v>156.25</v>
      </c>
      <c r="E8" s="51">
        <v>9</v>
      </c>
      <c r="K8" s="9"/>
    </row>
    <row r="9" spans="1:11" s="3" customFormat="1" ht="54.75" customHeight="1">
      <c r="A9" s="10" t="s">
        <v>17</v>
      </c>
      <c r="B9" s="53">
        <v>5</v>
      </c>
      <c r="C9" s="53">
        <v>12</v>
      </c>
      <c r="D9" s="8" t="s">
        <v>77</v>
      </c>
      <c r="E9" s="51">
        <v>7</v>
      </c>
      <c r="K9" s="9"/>
    </row>
    <row r="10" spans="1:11" s="3" customFormat="1" ht="35.25" customHeight="1">
      <c r="A10" s="11" t="s">
        <v>18</v>
      </c>
      <c r="B10" s="53">
        <v>0</v>
      </c>
      <c r="C10" s="53">
        <v>2</v>
      </c>
      <c r="D10" s="202" t="s">
        <v>106</v>
      </c>
      <c r="E10" s="203"/>
      <c r="K10" s="9"/>
    </row>
    <row r="11" spans="1:11" s="3" customFormat="1" ht="35.25" customHeight="1">
      <c r="A11" s="11" t="s">
        <v>63</v>
      </c>
      <c r="B11" s="53">
        <v>0</v>
      </c>
      <c r="C11" s="53">
        <v>0</v>
      </c>
      <c r="D11" s="200" t="s">
        <v>43</v>
      </c>
      <c r="E11" s="201"/>
      <c r="K11" s="9"/>
    </row>
    <row r="12" spans="1:11" s="3" customFormat="1" ht="45.75" customHeight="1">
      <c r="A12" s="11" t="s">
        <v>16</v>
      </c>
      <c r="B12" s="53">
        <v>0</v>
      </c>
      <c r="C12" s="53">
        <v>0</v>
      </c>
      <c r="D12" s="200" t="s">
        <v>43</v>
      </c>
      <c r="E12" s="201"/>
      <c r="K12" s="9"/>
    </row>
    <row r="13" spans="1:11" s="3" customFormat="1" ht="55.5" customHeight="1">
      <c r="A13" s="11" t="s">
        <v>15</v>
      </c>
      <c r="B13" s="53">
        <v>70</v>
      </c>
      <c r="C13" s="53">
        <v>94</v>
      </c>
      <c r="D13" s="8">
        <v>134.28571428571428</v>
      </c>
      <c r="E13" s="51">
        <v>24</v>
      </c>
      <c r="K13" s="9"/>
    </row>
    <row r="14" spans="1:11" s="3" customFormat="1" ht="12.75" customHeight="1">
      <c r="A14" s="151" t="s">
        <v>5</v>
      </c>
      <c r="B14" s="152"/>
      <c r="C14" s="152"/>
      <c r="D14" s="152"/>
      <c r="E14" s="152"/>
      <c r="K14" s="9"/>
    </row>
    <row r="15" spans="1:11" s="3" customFormat="1" ht="15" customHeight="1">
      <c r="A15" s="153"/>
      <c r="B15" s="154"/>
      <c r="C15" s="154"/>
      <c r="D15" s="154"/>
      <c r="E15" s="154"/>
      <c r="K15" s="9"/>
    </row>
    <row r="16" spans="1:11" s="3" customFormat="1" ht="20.25" customHeight="1">
      <c r="A16" s="148" t="s">
        <v>0</v>
      </c>
      <c r="B16" s="155" t="s">
        <v>87</v>
      </c>
      <c r="C16" s="155" t="s">
        <v>88</v>
      </c>
      <c r="D16" s="146" t="s">
        <v>1</v>
      </c>
      <c r="E16" s="147"/>
      <c r="K16" s="9"/>
    </row>
    <row r="17" spans="1:11" ht="35.25" customHeight="1">
      <c r="A17" s="149"/>
      <c r="B17" s="155"/>
      <c r="C17" s="155"/>
      <c r="D17" s="4" t="s">
        <v>2</v>
      </c>
      <c r="E17" s="5" t="s">
        <v>12</v>
      </c>
      <c r="K17" s="9"/>
    </row>
    <row r="18" spans="1:11" ht="35.25" customHeight="1">
      <c r="A18" s="7" t="s">
        <v>39</v>
      </c>
      <c r="B18" s="55">
        <v>117</v>
      </c>
      <c r="C18" s="90">
        <v>90</v>
      </c>
      <c r="D18" s="91">
        <v>76.923076923076934</v>
      </c>
      <c r="E18" s="55">
        <v>-27</v>
      </c>
      <c r="K18" s="9"/>
    </row>
    <row r="19" spans="1:11" ht="25.5" customHeight="1">
      <c r="A19" s="1" t="s">
        <v>13</v>
      </c>
      <c r="B19" s="54">
        <v>115</v>
      </c>
      <c r="C19" s="54">
        <v>87</v>
      </c>
      <c r="D19" s="12">
        <v>75.65217391304347</v>
      </c>
      <c r="E19" s="52">
        <v>-28</v>
      </c>
      <c r="K19" s="9"/>
    </row>
    <row r="20" spans="1:11" ht="33.75" customHeight="1">
      <c r="A20" s="1" t="s">
        <v>14</v>
      </c>
      <c r="B20" s="54">
        <v>66</v>
      </c>
      <c r="C20" s="54">
        <v>59</v>
      </c>
      <c r="D20" s="12">
        <v>89.393939393939391</v>
      </c>
      <c r="E20" s="52">
        <v>-7</v>
      </c>
      <c r="K20" s="9"/>
    </row>
  </sheetData>
  <mergeCells count="13">
    <mergeCell ref="D10:E10"/>
    <mergeCell ref="D11:E11"/>
    <mergeCell ref="D12:E12"/>
    <mergeCell ref="A16:A17"/>
    <mergeCell ref="B16:B17"/>
    <mergeCell ref="C16:C17"/>
    <mergeCell ref="D16:E16"/>
    <mergeCell ref="A14:E15"/>
    <mergeCell ref="A3:A4"/>
    <mergeCell ref="A1:E1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="70" zoomScaleNormal="70" zoomScaleSheetLayoutView="90" workbookViewId="0">
      <selection activeCell="B1" sqref="B1:P1"/>
    </sheetView>
  </sheetViews>
  <sheetFormatPr defaultRowHeight="14.25"/>
  <cols>
    <col min="1" max="1" width="26.85546875" style="95" customWidth="1"/>
    <col min="2" max="2" width="9.85546875" style="95" customWidth="1"/>
    <col min="3" max="3" width="9.5703125" style="95" customWidth="1"/>
    <col min="4" max="4" width="8.7109375" style="95" customWidth="1"/>
    <col min="5" max="5" width="9.5703125" style="95" customWidth="1"/>
    <col min="6" max="7" width="8.7109375" style="95" customWidth="1"/>
    <col min="8" max="8" width="9.5703125" style="95" customWidth="1"/>
    <col min="9" max="18" width="8.7109375" style="95" customWidth="1"/>
    <col min="19" max="20" width="9.42578125" style="95" customWidth="1"/>
    <col min="21" max="21" width="8.5703125" style="95" customWidth="1"/>
    <col min="22" max="23" width="9.42578125" style="95" customWidth="1"/>
    <col min="24" max="24" width="8.5703125" style="95" customWidth="1"/>
    <col min="25" max="26" width="8.140625" style="95" customWidth="1"/>
    <col min="27" max="27" width="8.5703125" style="95" customWidth="1"/>
    <col min="28" max="28" width="8.7109375" style="95" customWidth="1"/>
    <col min="29" max="29" width="8.85546875" style="95" customWidth="1"/>
    <col min="30" max="30" width="8.5703125" style="95" customWidth="1"/>
    <col min="31" max="16384" width="9.140625" style="95"/>
  </cols>
  <sheetData>
    <row r="1" spans="1:35" s="16" customFormat="1" ht="43.5" customHeight="1">
      <c r="A1" s="100"/>
      <c r="B1" s="167" t="s">
        <v>90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8"/>
      <c r="R1" s="128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G1" s="102" t="s">
        <v>51</v>
      </c>
    </row>
    <row r="2" spans="1:35" s="77" customFormat="1" ht="14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7" t="s">
        <v>6</v>
      </c>
      <c r="Q2" s="81"/>
      <c r="R2" s="81"/>
      <c r="S2" s="81"/>
      <c r="T2" s="81"/>
      <c r="U2" s="81"/>
      <c r="V2" s="94"/>
      <c r="W2" s="94"/>
      <c r="X2" s="94"/>
      <c r="Y2" s="94"/>
      <c r="Z2" s="94"/>
      <c r="AA2" s="94"/>
      <c r="AC2" s="94"/>
      <c r="AD2" s="17"/>
      <c r="AE2" s="17"/>
      <c r="AF2" s="17"/>
      <c r="AG2" s="47" t="s">
        <v>6</v>
      </c>
    </row>
    <row r="3" spans="1:35" s="18" customFormat="1" ht="74.25" customHeight="1">
      <c r="A3" s="168"/>
      <c r="B3" s="159" t="s">
        <v>52</v>
      </c>
      <c r="C3" s="159"/>
      <c r="D3" s="159"/>
      <c r="E3" s="164" t="s">
        <v>60</v>
      </c>
      <c r="F3" s="164"/>
      <c r="G3" s="164"/>
      <c r="H3" s="164" t="s">
        <v>59</v>
      </c>
      <c r="I3" s="164"/>
      <c r="J3" s="164"/>
      <c r="K3" s="159" t="s">
        <v>32</v>
      </c>
      <c r="L3" s="159"/>
      <c r="M3" s="159"/>
      <c r="N3" s="159" t="s">
        <v>19</v>
      </c>
      <c r="O3" s="159"/>
      <c r="P3" s="159"/>
      <c r="Q3" s="159" t="s">
        <v>61</v>
      </c>
      <c r="R3" s="159"/>
      <c r="S3" s="159" t="s">
        <v>8</v>
      </c>
      <c r="T3" s="159"/>
      <c r="U3" s="159"/>
      <c r="V3" s="156" t="s">
        <v>7</v>
      </c>
      <c r="W3" s="157"/>
      <c r="X3" s="158"/>
      <c r="Y3" s="159" t="s">
        <v>54</v>
      </c>
      <c r="Z3" s="159"/>
      <c r="AA3" s="159"/>
      <c r="AB3" s="159" t="s">
        <v>20</v>
      </c>
      <c r="AC3" s="159"/>
      <c r="AD3" s="159"/>
      <c r="AE3" s="159" t="s">
        <v>9</v>
      </c>
      <c r="AF3" s="159"/>
      <c r="AG3" s="159"/>
    </row>
    <row r="4" spans="1:35" s="19" customFormat="1" ht="21.75" customHeight="1">
      <c r="A4" s="169"/>
      <c r="B4" s="83" t="s">
        <v>42</v>
      </c>
      <c r="C4" s="83" t="s">
        <v>50</v>
      </c>
      <c r="D4" s="84" t="s">
        <v>2</v>
      </c>
      <c r="E4" s="83" t="s">
        <v>42</v>
      </c>
      <c r="F4" s="83" t="s">
        <v>50</v>
      </c>
      <c r="G4" s="84" t="s">
        <v>2</v>
      </c>
      <c r="H4" s="83" t="s">
        <v>42</v>
      </c>
      <c r="I4" s="83" t="s">
        <v>50</v>
      </c>
      <c r="J4" s="83" t="s">
        <v>50</v>
      </c>
      <c r="K4" s="83" t="s">
        <v>42</v>
      </c>
      <c r="L4" s="83" t="s">
        <v>50</v>
      </c>
      <c r="M4" s="84" t="s">
        <v>2</v>
      </c>
      <c r="N4" s="83" t="s">
        <v>42</v>
      </c>
      <c r="O4" s="83" t="s">
        <v>50</v>
      </c>
      <c r="P4" s="84" t="s">
        <v>2</v>
      </c>
      <c r="Q4" s="83" t="s">
        <v>42</v>
      </c>
      <c r="R4" s="83" t="s">
        <v>50</v>
      </c>
      <c r="S4" s="83" t="s">
        <v>42</v>
      </c>
      <c r="T4" s="83" t="s">
        <v>50</v>
      </c>
      <c r="U4" s="84" t="s">
        <v>2</v>
      </c>
      <c r="V4" s="83" t="s">
        <v>42</v>
      </c>
      <c r="W4" s="83" t="s">
        <v>50</v>
      </c>
      <c r="X4" s="84" t="s">
        <v>2</v>
      </c>
      <c r="Y4" s="83" t="s">
        <v>42</v>
      </c>
      <c r="Z4" s="83" t="s">
        <v>50</v>
      </c>
      <c r="AA4" s="84" t="s">
        <v>2</v>
      </c>
      <c r="AB4" s="83" t="s">
        <v>42</v>
      </c>
      <c r="AC4" s="83" t="s">
        <v>50</v>
      </c>
      <c r="AD4" s="84" t="s">
        <v>2</v>
      </c>
      <c r="AE4" s="83" t="s">
        <v>42</v>
      </c>
      <c r="AF4" s="83" t="s">
        <v>50</v>
      </c>
      <c r="AG4" s="84" t="s">
        <v>2</v>
      </c>
    </row>
    <row r="5" spans="1:35" s="57" customFormat="1" ht="11.25" customHeight="1">
      <c r="A5" s="58" t="s">
        <v>3</v>
      </c>
      <c r="B5" s="107">
        <v>1</v>
      </c>
      <c r="C5" s="107">
        <v>2</v>
      </c>
      <c r="D5" s="107">
        <v>3</v>
      </c>
      <c r="E5" s="107">
        <v>4</v>
      </c>
      <c r="F5" s="107">
        <v>5</v>
      </c>
      <c r="G5" s="107">
        <v>6</v>
      </c>
      <c r="H5" s="107">
        <v>7</v>
      </c>
      <c r="I5" s="107">
        <v>8</v>
      </c>
      <c r="J5" s="107">
        <v>9</v>
      </c>
      <c r="K5" s="107">
        <v>10</v>
      </c>
      <c r="L5" s="107">
        <v>11</v>
      </c>
      <c r="M5" s="107">
        <v>12</v>
      </c>
      <c r="N5" s="107">
        <v>13</v>
      </c>
      <c r="O5" s="107">
        <v>14</v>
      </c>
      <c r="P5" s="107">
        <v>15</v>
      </c>
      <c r="Q5" s="107">
        <v>16</v>
      </c>
      <c r="R5" s="107">
        <v>17</v>
      </c>
      <c r="S5" s="107">
        <v>18</v>
      </c>
      <c r="T5" s="107">
        <v>19</v>
      </c>
      <c r="U5" s="107">
        <v>20</v>
      </c>
      <c r="V5" s="107">
        <v>21</v>
      </c>
      <c r="W5" s="107">
        <v>22</v>
      </c>
      <c r="X5" s="107">
        <v>23</v>
      </c>
      <c r="Y5" s="107">
        <v>24</v>
      </c>
      <c r="Z5" s="107">
        <v>25</v>
      </c>
      <c r="AA5" s="107">
        <v>26</v>
      </c>
      <c r="AB5" s="107">
        <v>27</v>
      </c>
      <c r="AC5" s="107">
        <v>28</v>
      </c>
      <c r="AD5" s="107">
        <v>29</v>
      </c>
      <c r="AE5" s="107">
        <v>30</v>
      </c>
      <c r="AF5" s="107">
        <v>31</v>
      </c>
      <c r="AG5" s="107">
        <v>32</v>
      </c>
    </row>
    <row r="6" spans="1:35" s="73" customFormat="1" ht="33" customHeight="1">
      <c r="A6" s="113" t="s">
        <v>4</v>
      </c>
      <c r="B6" s="90">
        <v>166</v>
      </c>
      <c r="C6" s="90">
        <v>120</v>
      </c>
      <c r="D6" s="116">
        <v>72.289156626506028</v>
      </c>
      <c r="E6" s="90">
        <v>162</v>
      </c>
      <c r="F6" s="90">
        <v>113</v>
      </c>
      <c r="G6" s="116">
        <v>69.753086419753089</v>
      </c>
      <c r="H6" s="90">
        <v>16</v>
      </c>
      <c r="I6" s="90">
        <v>25</v>
      </c>
      <c r="J6" s="116">
        <v>156.25</v>
      </c>
      <c r="K6" s="90">
        <v>5</v>
      </c>
      <c r="L6" s="90">
        <v>12</v>
      </c>
      <c r="M6" s="116" t="s">
        <v>77</v>
      </c>
      <c r="N6" s="90">
        <v>0</v>
      </c>
      <c r="O6" s="90">
        <v>2</v>
      </c>
      <c r="P6" s="116" t="s">
        <v>43</v>
      </c>
      <c r="Q6" s="90">
        <v>0</v>
      </c>
      <c r="R6" s="90">
        <v>0</v>
      </c>
      <c r="S6" s="90">
        <v>0</v>
      </c>
      <c r="T6" s="90">
        <v>0</v>
      </c>
      <c r="U6" s="116" t="s">
        <v>43</v>
      </c>
      <c r="V6" s="90">
        <v>70</v>
      </c>
      <c r="W6" s="90">
        <v>94</v>
      </c>
      <c r="X6" s="116">
        <v>134.28571428571428</v>
      </c>
      <c r="Y6" s="90">
        <v>117</v>
      </c>
      <c r="Z6" s="90">
        <v>90</v>
      </c>
      <c r="AA6" s="116">
        <v>76.923076923076934</v>
      </c>
      <c r="AB6" s="90">
        <v>115</v>
      </c>
      <c r="AC6" s="90">
        <v>87</v>
      </c>
      <c r="AD6" s="116">
        <v>75.65217391304347</v>
      </c>
      <c r="AE6" s="90">
        <v>66</v>
      </c>
      <c r="AF6" s="90">
        <v>59</v>
      </c>
      <c r="AG6" s="116">
        <v>89.393939393939391</v>
      </c>
      <c r="AH6" s="108"/>
    </row>
    <row r="7" spans="1:35" s="23" customFormat="1" ht="33" customHeight="1">
      <c r="A7" s="114" t="s">
        <v>44</v>
      </c>
      <c r="B7" s="117">
        <v>43</v>
      </c>
      <c r="C7" s="117">
        <v>21</v>
      </c>
      <c r="D7" s="118">
        <v>48.837209302325576</v>
      </c>
      <c r="E7" s="117">
        <v>42</v>
      </c>
      <c r="F7" s="117">
        <v>21</v>
      </c>
      <c r="G7" s="118">
        <v>50</v>
      </c>
      <c r="H7" s="117">
        <v>5</v>
      </c>
      <c r="I7" s="117">
        <v>6</v>
      </c>
      <c r="J7" s="118">
        <v>120</v>
      </c>
      <c r="K7" s="117">
        <v>1</v>
      </c>
      <c r="L7" s="117">
        <v>2</v>
      </c>
      <c r="M7" s="118" t="s">
        <v>58</v>
      </c>
      <c r="N7" s="117">
        <v>0</v>
      </c>
      <c r="O7" s="117">
        <v>0</v>
      </c>
      <c r="P7" s="118" t="s">
        <v>43</v>
      </c>
      <c r="Q7" s="117">
        <v>0</v>
      </c>
      <c r="R7" s="117">
        <v>0</v>
      </c>
      <c r="S7" s="117">
        <v>0</v>
      </c>
      <c r="T7" s="117">
        <v>0</v>
      </c>
      <c r="U7" s="118" t="s">
        <v>43</v>
      </c>
      <c r="V7" s="117">
        <v>13</v>
      </c>
      <c r="W7" s="117">
        <v>16</v>
      </c>
      <c r="X7" s="118">
        <v>123.07692307692308</v>
      </c>
      <c r="Y7" s="117">
        <v>31</v>
      </c>
      <c r="Z7" s="117">
        <v>16</v>
      </c>
      <c r="AA7" s="118">
        <v>51.612903225806448</v>
      </c>
      <c r="AB7" s="117">
        <v>30</v>
      </c>
      <c r="AC7" s="117">
        <v>16</v>
      </c>
      <c r="AD7" s="118">
        <v>53.333333333333336</v>
      </c>
      <c r="AE7" s="117">
        <v>16</v>
      </c>
      <c r="AF7" s="117">
        <v>13</v>
      </c>
      <c r="AG7" s="118">
        <v>81.25</v>
      </c>
      <c r="AH7" s="21"/>
      <c r="AI7" s="22"/>
    </row>
    <row r="8" spans="1:35" s="24" customFormat="1" ht="33" customHeight="1">
      <c r="A8" s="114" t="s">
        <v>45</v>
      </c>
      <c r="B8" s="117">
        <v>56</v>
      </c>
      <c r="C8" s="117">
        <v>38</v>
      </c>
      <c r="D8" s="118">
        <v>67.857142857142861</v>
      </c>
      <c r="E8" s="117">
        <v>56</v>
      </c>
      <c r="F8" s="117">
        <v>36</v>
      </c>
      <c r="G8" s="118">
        <v>64.285714285714292</v>
      </c>
      <c r="H8" s="117">
        <v>2</v>
      </c>
      <c r="I8" s="117">
        <v>6</v>
      </c>
      <c r="J8" s="118" t="s">
        <v>67</v>
      </c>
      <c r="K8" s="117">
        <v>2</v>
      </c>
      <c r="L8" s="117">
        <v>5</v>
      </c>
      <c r="M8" s="118" t="s">
        <v>79</v>
      </c>
      <c r="N8" s="117">
        <v>0</v>
      </c>
      <c r="O8" s="117">
        <v>2</v>
      </c>
      <c r="P8" s="118" t="s">
        <v>43</v>
      </c>
      <c r="Q8" s="117">
        <v>0</v>
      </c>
      <c r="R8" s="117">
        <v>0</v>
      </c>
      <c r="S8" s="117">
        <v>0</v>
      </c>
      <c r="T8" s="117">
        <v>0</v>
      </c>
      <c r="U8" s="118" t="s">
        <v>43</v>
      </c>
      <c r="V8" s="117">
        <v>25</v>
      </c>
      <c r="W8" s="117">
        <v>31</v>
      </c>
      <c r="X8" s="118">
        <v>124</v>
      </c>
      <c r="Y8" s="117">
        <v>35</v>
      </c>
      <c r="Z8" s="117">
        <v>27</v>
      </c>
      <c r="AA8" s="118">
        <v>77.142857142857153</v>
      </c>
      <c r="AB8" s="117">
        <v>35</v>
      </c>
      <c r="AC8" s="117">
        <v>27</v>
      </c>
      <c r="AD8" s="118">
        <v>77.142857142857153</v>
      </c>
      <c r="AE8" s="117">
        <v>23</v>
      </c>
      <c r="AF8" s="117">
        <v>13</v>
      </c>
      <c r="AG8" s="118">
        <v>56.521739130434781</v>
      </c>
      <c r="AH8" s="21"/>
      <c r="AI8" s="22"/>
    </row>
    <row r="9" spans="1:35" s="23" customFormat="1" ht="33" customHeight="1">
      <c r="A9" s="114" t="s">
        <v>46</v>
      </c>
      <c r="B9" s="117">
        <v>27</v>
      </c>
      <c r="C9" s="117">
        <v>29</v>
      </c>
      <c r="D9" s="118">
        <v>107.40740740740742</v>
      </c>
      <c r="E9" s="117">
        <v>24</v>
      </c>
      <c r="F9" s="117">
        <v>27</v>
      </c>
      <c r="G9" s="118">
        <v>112.5</v>
      </c>
      <c r="H9" s="117">
        <v>4</v>
      </c>
      <c r="I9" s="117">
        <v>4</v>
      </c>
      <c r="J9" s="118">
        <v>100</v>
      </c>
      <c r="K9" s="117">
        <v>2</v>
      </c>
      <c r="L9" s="117">
        <v>1</v>
      </c>
      <c r="M9" s="118">
        <v>50</v>
      </c>
      <c r="N9" s="117">
        <v>0</v>
      </c>
      <c r="O9" s="117">
        <v>0</v>
      </c>
      <c r="P9" s="118" t="s">
        <v>43</v>
      </c>
      <c r="Q9" s="117">
        <v>0</v>
      </c>
      <c r="R9" s="117">
        <v>0</v>
      </c>
      <c r="S9" s="117">
        <v>0</v>
      </c>
      <c r="T9" s="117">
        <v>0</v>
      </c>
      <c r="U9" s="118" t="s">
        <v>43</v>
      </c>
      <c r="V9" s="117">
        <v>9</v>
      </c>
      <c r="W9" s="117">
        <v>23</v>
      </c>
      <c r="X9" s="118" t="s">
        <v>80</v>
      </c>
      <c r="Y9" s="117">
        <v>19</v>
      </c>
      <c r="Z9" s="117">
        <v>25</v>
      </c>
      <c r="AA9" s="118">
        <v>131.57894736842107</v>
      </c>
      <c r="AB9" s="117">
        <v>18</v>
      </c>
      <c r="AC9" s="117">
        <v>24</v>
      </c>
      <c r="AD9" s="118">
        <v>133.33333333333331</v>
      </c>
      <c r="AE9" s="117">
        <v>13</v>
      </c>
      <c r="AF9" s="117">
        <v>22</v>
      </c>
      <c r="AG9" s="118">
        <v>169.23076923076923</v>
      </c>
      <c r="AH9" s="21"/>
      <c r="AI9" s="22"/>
    </row>
    <row r="10" spans="1:35" s="23" customFormat="1" ht="33" customHeight="1">
      <c r="A10" s="114" t="s">
        <v>47</v>
      </c>
      <c r="B10" s="117">
        <v>14</v>
      </c>
      <c r="C10" s="117">
        <v>10</v>
      </c>
      <c r="D10" s="118">
        <v>71.428571428571431</v>
      </c>
      <c r="E10" s="117">
        <v>14</v>
      </c>
      <c r="F10" s="117">
        <v>7</v>
      </c>
      <c r="G10" s="118">
        <v>50</v>
      </c>
      <c r="H10" s="117">
        <v>2</v>
      </c>
      <c r="I10" s="117">
        <v>1</v>
      </c>
      <c r="J10" s="118">
        <v>50</v>
      </c>
      <c r="K10" s="117">
        <v>0</v>
      </c>
      <c r="L10" s="117">
        <v>1</v>
      </c>
      <c r="M10" s="118" t="s">
        <v>43</v>
      </c>
      <c r="N10" s="117">
        <v>0</v>
      </c>
      <c r="O10" s="117">
        <v>0</v>
      </c>
      <c r="P10" s="118" t="s">
        <v>43</v>
      </c>
      <c r="Q10" s="117">
        <v>0</v>
      </c>
      <c r="R10" s="117">
        <v>0</v>
      </c>
      <c r="S10" s="117">
        <v>0</v>
      </c>
      <c r="T10" s="117">
        <v>0</v>
      </c>
      <c r="U10" s="118" t="s">
        <v>43</v>
      </c>
      <c r="V10" s="117">
        <v>7</v>
      </c>
      <c r="W10" s="117">
        <v>6</v>
      </c>
      <c r="X10" s="118">
        <v>85.714285714285708</v>
      </c>
      <c r="Y10" s="117">
        <v>13</v>
      </c>
      <c r="Z10" s="117">
        <v>6</v>
      </c>
      <c r="AA10" s="118">
        <v>46.153846153846153</v>
      </c>
      <c r="AB10" s="117">
        <v>13</v>
      </c>
      <c r="AC10" s="117">
        <v>4</v>
      </c>
      <c r="AD10" s="118">
        <v>30.76923076923077</v>
      </c>
      <c r="AE10" s="117">
        <v>3</v>
      </c>
      <c r="AF10" s="117">
        <v>3</v>
      </c>
      <c r="AG10" s="118">
        <v>100</v>
      </c>
      <c r="AH10" s="21"/>
      <c r="AI10" s="22"/>
    </row>
    <row r="11" spans="1:35" s="23" customFormat="1" ht="33" customHeight="1">
      <c r="A11" s="114" t="s">
        <v>48</v>
      </c>
      <c r="B11" s="117">
        <v>9</v>
      </c>
      <c r="C11" s="117">
        <v>10</v>
      </c>
      <c r="D11" s="118">
        <v>111.11111111111111</v>
      </c>
      <c r="E11" s="117">
        <v>9</v>
      </c>
      <c r="F11" s="117">
        <v>10</v>
      </c>
      <c r="G11" s="118">
        <v>111.11111111111111</v>
      </c>
      <c r="H11" s="117">
        <v>1</v>
      </c>
      <c r="I11" s="117">
        <v>4</v>
      </c>
      <c r="J11" s="118" t="s">
        <v>69</v>
      </c>
      <c r="K11" s="117">
        <v>0</v>
      </c>
      <c r="L11" s="117">
        <v>3</v>
      </c>
      <c r="M11" s="118" t="s">
        <v>43</v>
      </c>
      <c r="N11" s="117">
        <v>0</v>
      </c>
      <c r="O11" s="117">
        <v>0</v>
      </c>
      <c r="P11" s="118" t="s">
        <v>43</v>
      </c>
      <c r="Q11" s="117">
        <v>0</v>
      </c>
      <c r="R11" s="117">
        <v>0</v>
      </c>
      <c r="S11" s="117">
        <v>0</v>
      </c>
      <c r="T11" s="117">
        <v>0</v>
      </c>
      <c r="U11" s="118" t="s">
        <v>43</v>
      </c>
      <c r="V11" s="117">
        <v>2</v>
      </c>
      <c r="W11" s="117">
        <v>8</v>
      </c>
      <c r="X11" s="118" t="s">
        <v>69</v>
      </c>
      <c r="Y11" s="117">
        <v>6</v>
      </c>
      <c r="Z11" s="117">
        <v>6</v>
      </c>
      <c r="AA11" s="118">
        <v>100</v>
      </c>
      <c r="AB11" s="117">
        <v>6</v>
      </c>
      <c r="AC11" s="117">
        <v>6</v>
      </c>
      <c r="AD11" s="118">
        <v>100</v>
      </c>
      <c r="AE11" s="117">
        <v>4</v>
      </c>
      <c r="AF11" s="117">
        <v>4</v>
      </c>
      <c r="AG11" s="118">
        <v>100</v>
      </c>
      <c r="AH11" s="21"/>
      <c r="AI11" s="22"/>
    </row>
    <row r="12" spans="1:35" s="23" customFormat="1" ht="33" customHeight="1">
      <c r="A12" s="115" t="s">
        <v>49</v>
      </c>
      <c r="B12" s="117">
        <v>17</v>
      </c>
      <c r="C12" s="117">
        <v>12</v>
      </c>
      <c r="D12" s="118">
        <v>70.588235294117652</v>
      </c>
      <c r="E12" s="117">
        <v>17</v>
      </c>
      <c r="F12" s="117">
        <v>12</v>
      </c>
      <c r="G12" s="118">
        <v>70.588235294117652</v>
      </c>
      <c r="H12" s="117">
        <v>2</v>
      </c>
      <c r="I12" s="117">
        <v>4</v>
      </c>
      <c r="J12" s="118" t="s">
        <v>58</v>
      </c>
      <c r="K12" s="117">
        <v>0</v>
      </c>
      <c r="L12" s="117">
        <v>0</v>
      </c>
      <c r="M12" s="118" t="s">
        <v>43</v>
      </c>
      <c r="N12" s="117">
        <v>0</v>
      </c>
      <c r="O12" s="117">
        <v>0</v>
      </c>
      <c r="P12" s="118" t="s">
        <v>43</v>
      </c>
      <c r="Q12" s="117">
        <v>0</v>
      </c>
      <c r="R12" s="117">
        <v>0</v>
      </c>
      <c r="S12" s="117">
        <v>0</v>
      </c>
      <c r="T12" s="117">
        <v>0</v>
      </c>
      <c r="U12" s="118" t="s">
        <v>43</v>
      </c>
      <c r="V12" s="117">
        <v>14</v>
      </c>
      <c r="W12" s="117">
        <v>10</v>
      </c>
      <c r="X12" s="118">
        <v>71.428571428571431</v>
      </c>
      <c r="Y12" s="117">
        <v>13</v>
      </c>
      <c r="Z12" s="117">
        <v>10</v>
      </c>
      <c r="AA12" s="118">
        <v>76.923076923076934</v>
      </c>
      <c r="AB12" s="117">
        <v>13</v>
      </c>
      <c r="AC12" s="117">
        <v>10</v>
      </c>
      <c r="AD12" s="118">
        <v>76.923076923076934</v>
      </c>
      <c r="AE12" s="117">
        <v>7</v>
      </c>
      <c r="AF12" s="117">
        <v>4</v>
      </c>
      <c r="AG12" s="118">
        <v>57.142857142857139</v>
      </c>
      <c r="AH12" s="21"/>
      <c r="AI12" s="22"/>
    </row>
    <row r="13" spans="1:35"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5"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5"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5"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4:30"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4:30"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4:30"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4:30"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4:30"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4:30"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4:30"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4:30"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4:30"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4:30"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4:30"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</row>
    <row r="28" spans="14:30"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</row>
    <row r="29" spans="14:30"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4:30"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4:30"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4:30"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4:30"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  <row r="34" spans="14:30"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</row>
    <row r="35" spans="14:30"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4:30"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spans="14:30"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</row>
    <row r="38" spans="14:30"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4:30"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  <row r="40" spans="14:30"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</row>
    <row r="41" spans="14:30"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</row>
    <row r="42" spans="14:30"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</row>
    <row r="43" spans="14:30"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</row>
    <row r="44" spans="14:30"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</row>
    <row r="45" spans="14:30"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</row>
    <row r="46" spans="14:30"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</row>
    <row r="47" spans="14:30"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</row>
    <row r="48" spans="14:30"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</row>
    <row r="49" spans="14:30"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</row>
    <row r="50" spans="14:30"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</row>
    <row r="51" spans="14:30"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</row>
  </sheetData>
  <mergeCells count="13">
    <mergeCell ref="AE3:AG3"/>
    <mergeCell ref="B1:P1"/>
    <mergeCell ref="A3:A4"/>
    <mergeCell ref="B3:D3"/>
    <mergeCell ref="E3:G3"/>
    <mergeCell ref="K3:M3"/>
    <mergeCell ref="N3:P3"/>
    <mergeCell ref="H3:J3"/>
    <mergeCell ref="Q3:R3"/>
    <mergeCell ref="S3:U3"/>
    <mergeCell ref="V3:X3"/>
    <mergeCell ref="Y3:AA3"/>
    <mergeCell ref="AB3:AD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8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60" zoomScaleNormal="60" zoomScaleSheetLayoutView="80" workbookViewId="0">
      <selection activeCell="K7" sqref="K7"/>
    </sheetView>
  </sheetViews>
  <sheetFormatPr defaultColWidth="8" defaultRowHeight="12.75"/>
  <cols>
    <col min="1" max="1" width="61.7109375" style="2" customWidth="1"/>
    <col min="2" max="2" width="23.7109375" style="13" customWidth="1"/>
    <col min="3" max="3" width="24.5703125" style="13" customWidth="1"/>
    <col min="4" max="4" width="12.5703125" style="2" customWidth="1"/>
    <col min="5" max="5" width="13.85546875" style="2" customWidth="1"/>
    <col min="6" max="16384" width="8" style="2"/>
  </cols>
  <sheetData>
    <row r="1" spans="1:9" ht="48.75" customHeight="1">
      <c r="A1" s="170" t="s">
        <v>99</v>
      </c>
      <c r="B1" s="170"/>
      <c r="C1" s="170"/>
      <c r="D1" s="170"/>
      <c r="E1" s="170"/>
    </row>
    <row r="2" spans="1:9" ht="9.75" customHeight="1">
      <c r="A2" s="171"/>
      <c r="B2" s="171"/>
      <c r="C2" s="171"/>
      <c r="D2" s="171"/>
      <c r="E2" s="171"/>
    </row>
    <row r="3" spans="1:9" s="3" customFormat="1" ht="23.25" customHeight="1">
      <c r="A3" s="148" t="s">
        <v>0</v>
      </c>
      <c r="B3" s="144" t="s">
        <v>96</v>
      </c>
      <c r="C3" s="144" t="s">
        <v>86</v>
      </c>
      <c r="D3" s="146" t="s">
        <v>1</v>
      </c>
      <c r="E3" s="147"/>
    </row>
    <row r="4" spans="1:9" s="3" customFormat="1" ht="30" customHeight="1">
      <c r="A4" s="149"/>
      <c r="B4" s="145"/>
      <c r="C4" s="145"/>
      <c r="D4" s="4" t="s">
        <v>2</v>
      </c>
      <c r="E4" s="5" t="s">
        <v>12</v>
      </c>
    </row>
    <row r="5" spans="1:9" s="6" customFormat="1" ht="13.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9" s="6" customFormat="1" ht="30.75" customHeight="1">
      <c r="A6" s="7" t="s">
        <v>38</v>
      </c>
      <c r="B6" s="126">
        <v>19</v>
      </c>
      <c r="C6" s="86">
        <v>39</v>
      </c>
      <c r="D6" s="91" t="s">
        <v>72</v>
      </c>
      <c r="E6" s="126">
        <v>20</v>
      </c>
    </row>
    <row r="7" spans="1:9" s="3" customFormat="1" ht="29.25" customHeight="1">
      <c r="A7" s="7" t="s">
        <v>13</v>
      </c>
      <c r="B7" s="53">
        <v>18</v>
      </c>
      <c r="C7" s="53">
        <v>38</v>
      </c>
      <c r="D7" s="8" t="s">
        <v>72</v>
      </c>
      <c r="E7" s="51">
        <v>20</v>
      </c>
      <c r="I7" s="9"/>
    </row>
    <row r="8" spans="1:9" s="3" customFormat="1" ht="29.25" customHeight="1">
      <c r="A8" s="7" t="s">
        <v>65</v>
      </c>
      <c r="B8" s="53">
        <v>2</v>
      </c>
      <c r="C8" s="53">
        <v>4</v>
      </c>
      <c r="D8" s="8" t="s">
        <v>58</v>
      </c>
      <c r="E8" s="51">
        <v>2</v>
      </c>
      <c r="I8" s="9"/>
    </row>
    <row r="9" spans="1:9" s="3" customFormat="1" ht="48.75" customHeight="1">
      <c r="A9" s="10" t="s">
        <v>17</v>
      </c>
      <c r="B9" s="53">
        <v>2</v>
      </c>
      <c r="C9" s="53">
        <v>1</v>
      </c>
      <c r="D9" s="8">
        <v>50</v>
      </c>
      <c r="E9" s="51">
        <v>-1</v>
      </c>
    </row>
    <row r="10" spans="1:9" s="3" customFormat="1" ht="34.5" customHeight="1">
      <c r="A10" s="11" t="s">
        <v>18</v>
      </c>
      <c r="B10" s="53">
        <v>0</v>
      </c>
      <c r="C10" s="53">
        <v>0</v>
      </c>
      <c r="D10" s="200" t="s">
        <v>43</v>
      </c>
      <c r="E10" s="201"/>
    </row>
    <row r="11" spans="1:9" s="3" customFormat="1" ht="34.5" customHeight="1">
      <c r="A11" s="11" t="s">
        <v>63</v>
      </c>
      <c r="B11" s="53">
        <v>0</v>
      </c>
      <c r="C11" s="53">
        <v>0</v>
      </c>
      <c r="D11" s="200" t="s">
        <v>43</v>
      </c>
      <c r="E11" s="201"/>
    </row>
    <row r="12" spans="1:9" s="3" customFormat="1" ht="48.75" customHeight="1">
      <c r="A12" s="11" t="s">
        <v>16</v>
      </c>
      <c r="B12" s="53">
        <v>0</v>
      </c>
      <c r="C12" s="53">
        <v>0</v>
      </c>
      <c r="D12" s="200" t="s">
        <v>43</v>
      </c>
      <c r="E12" s="201"/>
      <c r="I12" s="9"/>
    </row>
    <row r="13" spans="1:9" s="3" customFormat="1" ht="54.75" customHeight="1">
      <c r="A13" s="11" t="s">
        <v>15</v>
      </c>
      <c r="B13" s="53">
        <v>11</v>
      </c>
      <c r="C13" s="53">
        <v>33</v>
      </c>
      <c r="D13" s="8" t="s">
        <v>67</v>
      </c>
      <c r="E13" s="51">
        <v>22</v>
      </c>
      <c r="I13" s="9"/>
    </row>
    <row r="14" spans="1:9" s="3" customFormat="1" ht="12.75" customHeight="1">
      <c r="A14" s="151" t="s">
        <v>5</v>
      </c>
      <c r="B14" s="152"/>
      <c r="C14" s="152"/>
      <c r="D14" s="152"/>
      <c r="E14" s="152"/>
      <c r="I14" s="9"/>
    </row>
    <row r="15" spans="1:9" s="3" customFormat="1" ht="18" customHeight="1">
      <c r="A15" s="153"/>
      <c r="B15" s="154"/>
      <c r="C15" s="154"/>
      <c r="D15" s="154"/>
      <c r="E15" s="154"/>
      <c r="I15" s="9"/>
    </row>
    <row r="16" spans="1:9" s="3" customFormat="1" ht="20.25" customHeight="1">
      <c r="A16" s="148" t="s">
        <v>0</v>
      </c>
      <c r="B16" s="155" t="s">
        <v>87</v>
      </c>
      <c r="C16" s="155" t="s">
        <v>88</v>
      </c>
      <c r="D16" s="146" t="s">
        <v>1</v>
      </c>
      <c r="E16" s="147"/>
      <c r="I16" s="9"/>
    </row>
    <row r="17" spans="1:9" ht="27.75" customHeight="1">
      <c r="A17" s="149"/>
      <c r="B17" s="155"/>
      <c r="C17" s="155"/>
      <c r="D17" s="4" t="s">
        <v>2</v>
      </c>
      <c r="E17" s="5" t="s">
        <v>12</v>
      </c>
      <c r="I17" s="9"/>
    </row>
    <row r="18" spans="1:9" ht="27.75" customHeight="1">
      <c r="A18" s="7" t="s">
        <v>39</v>
      </c>
      <c r="B18" s="53">
        <v>15</v>
      </c>
      <c r="C18" s="54">
        <v>32</v>
      </c>
      <c r="D18" s="111" t="s">
        <v>72</v>
      </c>
      <c r="E18" s="53">
        <v>17</v>
      </c>
      <c r="I18" s="9"/>
    </row>
    <row r="19" spans="1:9" ht="25.5" customHeight="1">
      <c r="A19" s="1" t="s">
        <v>13</v>
      </c>
      <c r="B19" s="54">
        <v>14</v>
      </c>
      <c r="C19" s="54">
        <v>32</v>
      </c>
      <c r="D19" s="12" t="s">
        <v>73</v>
      </c>
      <c r="E19" s="52">
        <v>18</v>
      </c>
      <c r="I19" s="9"/>
    </row>
    <row r="20" spans="1:9" ht="27.75" customHeight="1">
      <c r="A20" s="1" t="s">
        <v>14</v>
      </c>
      <c r="B20" s="54">
        <v>10</v>
      </c>
      <c r="C20" s="54">
        <v>22</v>
      </c>
      <c r="D20" s="12" t="s">
        <v>76</v>
      </c>
      <c r="E20" s="52">
        <v>12</v>
      </c>
      <c r="I20" s="9"/>
    </row>
    <row r="21" spans="1:9" ht="43.5" customHeight="1">
      <c r="A21" s="173"/>
      <c r="B21" s="173"/>
      <c r="C21" s="173"/>
      <c r="D21" s="173"/>
      <c r="E21" s="173"/>
    </row>
    <row r="22" spans="1:9" ht="57" customHeight="1">
      <c r="A22" s="172"/>
      <c r="B22" s="172"/>
      <c r="C22" s="172"/>
      <c r="D22" s="172"/>
      <c r="E22" s="172"/>
    </row>
  </sheetData>
  <mergeCells count="16">
    <mergeCell ref="D11:E11"/>
    <mergeCell ref="D10:E10"/>
    <mergeCell ref="D12:E12"/>
    <mergeCell ref="A22:E22"/>
    <mergeCell ref="A21:E21"/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zoomScale="70" zoomScaleNormal="70" zoomScaleSheetLayoutView="90" workbookViewId="0">
      <selection activeCell="D11" sqref="D11"/>
    </sheetView>
  </sheetViews>
  <sheetFormatPr defaultRowHeight="14.25"/>
  <cols>
    <col min="1" max="1" width="27.28515625" style="95" customWidth="1"/>
    <col min="2" max="2" width="9.85546875" style="95" customWidth="1"/>
    <col min="3" max="3" width="9.5703125" style="95" customWidth="1"/>
    <col min="4" max="4" width="8.7109375" style="95" customWidth="1"/>
    <col min="5" max="5" width="9.5703125" style="95" customWidth="1"/>
    <col min="6" max="7" width="8.7109375" style="95" customWidth="1"/>
    <col min="8" max="8" width="9.5703125" style="95" customWidth="1"/>
    <col min="9" max="18" width="8.7109375" style="95" customWidth="1"/>
    <col min="19" max="20" width="9.42578125" style="95" customWidth="1"/>
    <col min="21" max="21" width="8.5703125" style="95" customWidth="1"/>
    <col min="22" max="23" width="9.42578125" style="95" customWidth="1"/>
    <col min="24" max="24" width="8.5703125" style="95" customWidth="1"/>
    <col min="25" max="26" width="8.140625" style="95" customWidth="1"/>
    <col min="27" max="27" width="8.5703125" style="95" customWidth="1"/>
    <col min="28" max="28" width="8.7109375" style="95" customWidth="1"/>
    <col min="29" max="29" width="8.85546875" style="95" customWidth="1"/>
    <col min="30" max="30" width="8.5703125" style="95" customWidth="1"/>
    <col min="31" max="16384" width="9.140625" style="95"/>
  </cols>
  <sheetData>
    <row r="1" spans="1:35" s="16" customFormat="1" ht="43.5" customHeight="1">
      <c r="A1" s="100"/>
      <c r="B1" s="167" t="s">
        <v>100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8"/>
      <c r="R1" s="128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G1" s="102" t="s">
        <v>51</v>
      </c>
    </row>
    <row r="2" spans="1:35" s="77" customFormat="1" ht="14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7" t="s">
        <v>6</v>
      </c>
      <c r="Q2" s="81"/>
      <c r="R2" s="81"/>
      <c r="S2" s="81"/>
      <c r="T2" s="81"/>
      <c r="U2" s="81"/>
      <c r="V2" s="94"/>
      <c r="W2" s="94"/>
      <c r="X2" s="94"/>
      <c r="Y2" s="94"/>
      <c r="Z2" s="94"/>
      <c r="AA2" s="94"/>
      <c r="AC2" s="94"/>
      <c r="AD2" s="17"/>
      <c r="AE2" s="17"/>
      <c r="AF2" s="17"/>
      <c r="AG2" s="47" t="s">
        <v>6</v>
      </c>
    </row>
    <row r="3" spans="1:35" s="18" customFormat="1" ht="74.25" customHeight="1">
      <c r="A3" s="168"/>
      <c r="B3" s="159" t="s">
        <v>52</v>
      </c>
      <c r="C3" s="159"/>
      <c r="D3" s="159"/>
      <c r="E3" s="164" t="s">
        <v>60</v>
      </c>
      <c r="F3" s="164"/>
      <c r="G3" s="164"/>
      <c r="H3" s="164" t="s">
        <v>59</v>
      </c>
      <c r="I3" s="164"/>
      <c r="J3" s="164"/>
      <c r="K3" s="159" t="s">
        <v>30</v>
      </c>
      <c r="L3" s="159"/>
      <c r="M3" s="159"/>
      <c r="N3" s="159" t="s">
        <v>19</v>
      </c>
      <c r="O3" s="159"/>
      <c r="P3" s="159"/>
      <c r="Q3" s="159" t="s">
        <v>61</v>
      </c>
      <c r="R3" s="159"/>
      <c r="S3" s="159" t="s">
        <v>8</v>
      </c>
      <c r="T3" s="159"/>
      <c r="U3" s="159"/>
      <c r="V3" s="156" t="s">
        <v>7</v>
      </c>
      <c r="W3" s="157"/>
      <c r="X3" s="158"/>
      <c r="Y3" s="159" t="s">
        <v>54</v>
      </c>
      <c r="Z3" s="159"/>
      <c r="AA3" s="159"/>
      <c r="AB3" s="159" t="s">
        <v>20</v>
      </c>
      <c r="AC3" s="159"/>
      <c r="AD3" s="159"/>
      <c r="AE3" s="159" t="s">
        <v>9</v>
      </c>
      <c r="AF3" s="159"/>
      <c r="AG3" s="159"/>
    </row>
    <row r="4" spans="1:35" s="19" customFormat="1" ht="21.75" customHeight="1">
      <c r="A4" s="169"/>
      <c r="B4" s="83" t="s">
        <v>42</v>
      </c>
      <c r="C4" s="83" t="s">
        <v>50</v>
      </c>
      <c r="D4" s="84" t="s">
        <v>2</v>
      </c>
      <c r="E4" s="83" t="s">
        <v>42</v>
      </c>
      <c r="F4" s="83" t="s">
        <v>50</v>
      </c>
      <c r="G4" s="84" t="s">
        <v>2</v>
      </c>
      <c r="H4" s="83" t="s">
        <v>42</v>
      </c>
      <c r="I4" s="83" t="s">
        <v>50</v>
      </c>
      <c r="J4" s="83" t="s">
        <v>50</v>
      </c>
      <c r="K4" s="83" t="s">
        <v>42</v>
      </c>
      <c r="L4" s="83" t="s">
        <v>50</v>
      </c>
      <c r="M4" s="84" t="s">
        <v>2</v>
      </c>
      <c r="N4" s="83" t="s">
        <v>42</v>
      </c>
      <c r="O4" s="83" t="s">
        <v>50</v>
      </c>
      <c r="P4" s="84" t="s">
        <v>2</v>
      </c>
      <c r="Q4" s="83" t="s">
        <v>42</v>
      </c>
      <c r="R4" s="83" t="s">
        <v>50</v>
      </c>
      <c r="S4" s="83" t="s">
        <v>42</v>
      </c>
      <c r="T4" s="83" t="s">
        <v>50</v>
      </c>
      <c r="U4" s="84" t="s">
        <v>2</v>
      </c>
      <c r="V4" s="83" t="s">
        <v>42</v>
      </c>
      <c r="W4" s="83" t="s">
        <v>50</v>
      </c>
      <c r="X4" s="84" t="s">
        <v>2</v>
      </c>
      <c r="Y4" s="83" t="s">
        <v>42</v>
      </c>
      <c r="Z4" s="83" t="s">
        <v>50</v>
      </c>
      <c r="AA4" s="84" t="s">
        <v>2</v>
      </c>
      <c r="AB4" s="83" t="s">
        <v>42</v>
      </c>
      <c r="AC4" s="83" t="s">
        <v>50</v>
      </c>
      <c r="AD4" s="84" t="s">
        <v>2</v>
      </c>
      <c r="AE4" s="83" t="s">
        <v>42</v>
      </c>
      <c r="AF4" s="83" t="s">
        <v>50</v>
      </c>
      <c r="AG4" s="84" t="s">
        <v>2</v>
      </c>
    </row>
    <row r="5" spans="1:35" s="57" customFormat="1" ht="11.25" customHeight="1">
      <c r="A5" s="58" t="s">
        <v>3</v>
      </c>
      <c r="B5" s="107">
        <v>1</v>
      </c>
      <c r="C5" s="107">
        <v>2</v>
      </c>
      <c r="D5" s="107">
        <v>3</v>
      </c>
      <c r="E5" s="107">
        <v>4</v>
      </c>
      <c r="F5" s="107">
        <v>5</v>
      </c>
      <c r="G5" s="107">
        <v>6</v>
      </c>
      <c r="H5" s="107">
        <v>7</v>
      </c>
      <c r="I5" s="107">
        <v>8</v>
      </c>
      <c r="J5" s="107">
        <v>9</v>
      </c>
      <c r="K5" s="107">
        <v>10</v>
      </c>
      <c r="L5" s="107">
        <v>11</v>
      </c>
      <c r="M5" s="107">
        <v>12</v>
      </c>
      <c r="N5" s="107">
        <v>13</v>
      </c>
      <c r="O5" s="107">
        <v>14</v>
      </c>
      <c r="P5" s="107">
        <v>15</v>
      </c>
      <c r="Q5" s="107">
        <v>16</v>
      </c>
      <c r="R5" s="107">
        <v>17</v>
      </c>
      <c r="S5" s="107">
        <v>18</v>
      </c>
      <c r="T5" s="107">
        <v>19</v>
      </c>
      <c r="U5" s="107">
        <v>20</v>
      </c>
      <c r="V5" s="107">
        <v>21</v>
      </c>
      <c r="W5" s="107">
        <v>22</v>
      </c>
      <c r="X5" s="107">
        <v>23</v>
      </c>
      <c r="Y5" s="107">
        <v>24</v>
      </c>
      <c r="Z5" s="107">
        <v>25</v>
      </c>
      <c r="AA5" s="107">
        <v>26</v>
      </c>
      <c r="AB5" s="107">
        <v>27</v>
      </c>
      <c r="AC5" s="107">
        <v>28</v>
      </c>
      <c r="AD5" s="107">
        <v>29</v>
      </c>
      <c r="AE5" s="107">
        <v>30</v>
      </c>
      <c r="AF5" s="107">
        <v>31</v>
      </c>
      <c r="AG5" s="107">
        <v>32</v>
      </c>
    </row>
    <row r="6" spans="1:35" s="73" customFormat="1" ht="32.25" customHeight="1">
      <c r="A6" s="113" t="s">
        <v>4</v>
      </c>
      <c r="B6" s="90">
        <v>19</v>
      </c>
      <c r="C6" s="90">
        <v>39</v>
      </c>
      <c r="D6" s="116" t="s">
        <v>72</v>
      </c>
      <c r="E6" s="90">
        <v>18</v>
      </c>
      <c r="F6" s="90">
        <v>38</v>
      </c>
      <c r="G6" s="116" t="s">
        <v>72</v>
      </c>
      <c r="H6" s="90">
        <v>2</v>
      </c>
      <c r="I6" s="90">
        <v>4</v>
      </c>
      <c r="J6" s="116" t="s">
        <v>58</v>
      </c>
      <c r="K6" s="90">
        <v>2</v>
      </c>
      <c r="L6" s="90">
        <v>1</v>
      </c>
      <c r="M6" s="116">
        <v>50</v>
      </c>
      <c r="N6" s="90">
        <v>0</v>
      </c>
      <c r="O6" s="90">
        <v>0</v>
      </c>
      <c r="P6" s="116" t="s">
        <v>43</v>
      </c>
      <c r="Q6" s="90">
        <v>0</v>
      </c>
      <c r="R6" s="90">
        <v>0</v>
      </c>
      <c r="S6" s="90">
        <v>0</v>
      </c>
      <c r="T6" s="90">
        <v>0</v>
      </c>
      <c r="U6" s="116" t="s">
        <v>43</v>
      </c>
      <c r="V6" s="90">
        <v>11</v>
      </c>
      <c r="W6" s="90">
        <v>33</v>
      </c>
      <c r="X6" s="116" t="s">
        <v>67</v>
      </c>
      <c r="Y6" s="90">
        <v>15</v>
      </c>
      <c r="Z6" s="90">
        <v>32</v>
      </c>
      <c r="AA6" s="116" t="s">
        <v>72</v>
      </c>
      <c r="AB6" s="90">
        <v>14</v>
      </c>
      <c r="AC6" s="90">
        <v>32</v>
      </c>
      <c r="AD6" s="116" t="s">
        <v>73</v>
      </c>
      <c r="AE6" s="90">
        <v>10</v>
      </c>
      <c r="AF6" s="90">
        <v>22</v>
      </c>
      <c r="AG6" s="116" t="s">
        <v>76</v>
      </c>
      <c r="AH6" s="108"/>
    </row>
    <row r="7" spans="1:35" s="23" customFormat="1" ht="32.25" customHeight="1">
      <c r="A7" s="114" t="s">
        <v>44</v>
      </c>
      <c r="B7" s="117">
        <v>8</v>
      </c>
      <c r="C7" s="117">
        <v>8</v>
      </c>
      <c r="D7" s="118">
        <v>100</v>
      </c>
      <c r="E7" s="117">
        <v>7</v>
      </c>
      <c r="F7" s="120">
        <v>8</v>
      </c>
      <c r="G7" s="118">
        <v>114.28571428571428</v>
      </c>
      <c r="H7" s="117">
        <v>1</v>
      </c>
      <c r="I7" s="117">
        <v>0</v>
      </c>
      <c r="J7" s="118">
        <v>0</v>
      </c>
      <c r="K7" s="117">
        <v>0</v>
      </c>
      <c r="L7" s="117">
        <v>0</v>
      </c>
      <c r="M7" s="118" t="s">
        <v>43</v>
      </c>
      <c r="N7" s="117">
        <v>0</v>
      </c>
      <c r="O7" s="117">
        <v>0</v>
      </c>
      <c r="P7" s="118" t="s">
        <v>43</v>
      </c>
      <c r="Q7" s="117">
        <v>0</v>
      </c>
      <c r="R7" s="117">
        <v>0</v>
      </c>
      <c r="S7" s="117">
        <v>0</v>
      </c>
      <c r="T7" s="117">
        <v>0</v>
      </c>
      <c r="U7" s="118" t="s">
        <v>43</v>
      </c>
      <c r="V7" s="117">
        <v>4</v>
      </c>
      <c r="W7" s="117">
        <v>7</v>
      </c>
      <c r="X7" s="118">
        <v>175</v>
      </c>
      <c r="Y7" s="117">
        <v>7</v>
      </c>
      <c r="Z7" s="117">
        <v>8</v>
      </c>
      <c r="AA7" s="118">
        <v>114.28571428571428</v>
      </c>
      <c r="AB7" s="117">
        <v>6</v>
      </c>
      <c r="AC7" s="117">
        <v>8</v>
      </c>
      <c r="AD7" s="118">
        <v>133.33333333333331</v>
      </c>
      <c r="AE7" s="117">
        <v>5</v>
      </c>
      <c r="AF7" s="117">
        <v>4</v>
      </c>
      <c r="AG7" s="118">
        <v>80</v>
      </c>
      <c r="AH7" s="21"/>
      <c r="AI7" s="22"/>
    </row>
    <row r="8" spans="1:35" s="24" customFormat="1" ht="32.25" customHeight="1">
      <c r="A8" s="114" t="s">
        <v>45</v>
      </c>
      <c r="B8" s="117">
        <v>4</v>
      </c>
      <c r="C8" s="117">
        <v>16</v>
      </c>
      <c r="D8" s="118" t="s">
        <v>69</v>
      </c>
      <c r="E8" s="117">
        <v>4</v>
      </c>
      <c r="F8" s="120">
        <v>16</v>
      </c>
      <c r="G8" s="118" t="s">
        <v>69</v>
      </c>
      <c r="H8" s="117">
        <v>0</v>
      </c>
      <c r="I8" s="117">
        <v>3</v>
      </c>
      <c r="J8" s="118" t="s">
        <v>43</v>
      </c>
      <c r="K8" s="117">
        <v>0</v>
      </c>
      <c r="L8" s="117">
        <v>1</v>
      </c>
      <c r="M8" s="118" t="s">
        <v>43</v>
      </c>
      <c r="N8" s="117">
        <v>0</v>
      </c>
      <c r="O8" s="117">
        <v>0</v>
      </c>
      <c r="P8" s="118" t="s">
        <v>43</v>
      </c>
      <c r="Q8" s="117">
        <v>0</v>
      </c>
      <c r="R8" s="117">
        <v>0</v>
      </c>
      <c r="S8" s="117">
        <v>0</v>
      </c>
      <c r="T8" s="117">
        <v>0</v>
      </c>
      <c r="U8" s="118" t="s">
        <v>43</v>
      </c>
      <c r="V8" s="117">
        <v>2</v>
      </c>
      <c r="W8" s="117">
        <v>14</v>
      </c>
      <c r="X8" s="118" t="s">
        <v>75</v>
      </c>
      <c r="Y8" s="117">
        <v>4</v>
      </c>
      <c r="Z8" s="117">
        <v>13</v>
      </c>
      <c r="AA8" s="118" t="s">
        <v>68</v>
      </c>
      <c r="AB8" s="117">
        <v>4</v>
      </c>
      <c r="AC8" s="117">
        <v>13</v>
      </c>
      <c r="AD8" s="118" t="s">
        <v>68</v>
      </c>
      <c r="AE8" s="117">
        <v>2</v>
      </c>
      <c r="AF8" s="117">
        <v>9</v>
      </c>
      <c r="AG8" s="118" t="s">
        <v>70</v>
      </c>
      <c r="AH8" s="21"/>
      <c r="AI8" s="22"/>
    </row>
    <row r="9" spans="1:35" s="23" customFormat="1" ht="32.25" customHeight="1">
      <c r="A9" s="114" t="s">
        <v>46</v>
      </c>
      <c r="B9" s="117">
        <v>3</v>
      </c>
      <c r="C9" s="117">
        <v>9</v>
      </c>
      <c r="D9" s="118" t="s">
        <v>67</v>
      </c>
      <c r="E9" s="117">
        <v>3</v>
      </c>
      <c r="F9" s="120">
        <v>8</v>
      </c>
      <c r="G9" s="118" t="s">
        <v>74</v>
      </c>
      <c r="H9" s="117">
        <v>0</v>
      </c>
      <c r="I9" s="117">
        <v>0</v>
      </c>
      <c r="J9" s="118" t="s">
        <v>43</v>
      </c>
      <c r="K9" s="117">
        <v>1</v>
      </c>
      <c r="L9" s="117">
        <v>0</v>
      </c>
      <c r="M9" s="118">
        <v>0</v>
      </c>
      <c r="N9" s="117">
        <v>0</v>
      </c>
      <c r="O9" s="117">
        <v>0</v>
      </c>
      <c r="P9" s="118" t="s">
        <v>43</v>
      </c>
      <c r="Q9" s="117">
        <v>0</v>
      </c>
      <c r="R9" s="117">
        <v>0</v>
      </c>
      <c r="S9" s="117">
        <v>0</v>
      </c>
      <c r="T9" s="117">
        <v>0</v>
      </c>
      <c r="U9" s="118" t="s">
        <v>43</v>
      </c>
      <c r="V9" s="117">
        <v>2</v>
      </c>
      <c r="W9" s="117">
        <v>7</v>
      </c>
      <c r="X9" s="118" t="s">
        <v>81</v>
      </c>
      <c r="Y9" s="117">
        <v>2</v>
      </c>
      <c r="Z9" s="117">
        <v>7</v>
      </c>
      <c r="AA9" s="118" t="s">
        <v>81</v>
      </c>
      <c r="AB9" s="117">
        <v>2</v>
      </c>
      <c r="AC9" s="117">
        <v>7</v>
      </c>
      <c r="AD9" s="118" t="s">
        <v>81</v>
      </c>
      <c r="AE9" s="117">
        <v>2</v>
      </c>
      <c r="AF9" s="117">
        <v>6</v>
      </c>
      <c r="AG9" s="118" t="s">
        <v>67</v>
      </c>
      <c r="AH9" s="21"/>
      <c r="AI9" s="22"/>
    </row>
    <row r="10" spans="1:35" s="23" customFormat="1" ht="32.25" customHeight="1">
      <c r="A10" s="114" t="s">
        <v>47</v>
      </c>
      <c r="B10" s="117">
        <v>2</v>
      </c>
      <c r="C10" s="117">
        <v>2</v>
      </c>
      <c r="D10" s="118">
        <v>100</v>
      </c>
      <c r="E10" s="117">
        <v>2</v>
      </c>
      <c r="F10" s="120">
        <v>2</v>
      </c>
      <c r="G10" s="118">
        <v>100</v>
      </c>
      <c r="H10" s="117">
        <v>1</v>
      </c>
      <c r="I10" s="117">
        <v>0</v>
      </c>
      <c r="J10" s="118">
        <v>0</v>
      </c>
      <c r="K10" s="117">
        <v>1</v>
      </c>
      <c r="L10" s="117">
        <v>0</v>
      </c>
      <c r="M10" s="118">
        <v>0</v>
      </c>
      <c r="N10" s="117">
        <v>0</v>
      </c>
      <c r="O10" s="117">
        <v>0</v>
      </c>
      <c r="P10" s="118" t="s">
        <v>43</v>
      </c>
      <c r="Q10" s="117">
        <v>0</v>
      </c>
      <c r="R10" s="117">
        <v>0</v>
      </c>
      <c r="S10" s="117">
        <v>0</v>
      </c>
      <c r="T10" s="117">
        <v>0</v>
      </c>
      <c r="U10" s="118" t="s">
        <v>43</v>
      </c>
      <c r="V10" s="117">
        <v>2</v>
      </c>
      <c r="W10" s="117">
        <v>2</v>
      </c>
      <c r="X10" s="118">
        <v>100</v>
      </c>
      <c r="Y10" s="117">
        <v>1</v>
      </c>
      <c r="Z10" s="117">
        <v>1</v>
      </c>
      <c r="AA10" s="118">
        <v>100</v>
      </c>
      <c r="AB10" s="117">
        <v>1</v>
      </c>
      <c r="AC10" s="117">
        <v>1</v>
      </c>
      <c r="AD10" s="118">
        <v>100</v>
      </c>
      <c r="AE10" s="117">
        <v>1</v>
      </c>
      <c r="AF10" s="117">
        <v>0</v>
      </c>
      <c r="AG10" s="118">
        <v>0</v>
      </c>
      <c r="AH10" s="21"/>
      <c r="AI10" s="22"/>
    </row>
    <row r="11" spans="1:35" s="23" customFormat="1" ht="32.25" customHeight="1">
      <c r="A11" s="114" t="s">
        <v>48</v>
      </c>
      <c r="B11" s="117">
        <v>2</v>
      </c>
      <c r="C11" s="117">
        <v>1</v>
      </c>
      <c r="D11" s="118">
        <v>50</v>
      </c>
      <c r="E11" s="117">
        <v>2</v>
      </c>
      <c r="F11" s="120">
        <v>1</v>
      </c>
      <c r="G11" s="118">
        <v>50</v>
      </c>
      <c r="H11" s="117">
        <v>0</v>
      </c>
      <c r="I11" s="117">
        <v>0</v>
      </c>
      <c r="J11" s="118" t="s">
        <v>43</v>
      </c>
      <c r="K11" s="117">
        <v>0</v>
      </c>
      <c r="L11" s="117">
        <v>0</v>
      </c>
      <c r="M11" s="118" t="s">
        <v>43</v>
      </c>
      <c r="N11" s="117">
        <v>0</v>
      </c>
      <c r="O11" s="117">
        <v>0</v>
      </c>
      <c r="P11" s="118" t="s">
        <v>43</v>
      </c>
      <c r="Q11" s="117">
        <v>0</v>
      </c>
      <c r="R11" s="117">
        <v>0</v>
      </c>
      <c r="S11" s="117">
        <v>0</v>
      </c>
      <c r="T11" s="117">
        <v>0</v>
      </c>
      <c r="U11" s="118" t="s">
        <v>43</v>
      </c>
      <c r="V11" s="117">
        <v>1</v>
      </c>
      <c r="W11" s="117">
        <v>1</v>
      </c>
      <c r="X11" s="118">
        <v>100</v>
      </c>
      <c r="Y11" s="117">
        <v>1</v>
      </c>
      <c r="Z11" s="117">
        <v>1</v>
      </c>
      <c r="AA11" s="118">
        <v>100</v>
      </c>
      <c r="AB11" s="117">
        <v>1</v>
      </c>
      <c r="AC11" s="117">
        <v>1</v>
      </c>
      <c r="AD11" s="118">
        <v>100</v>
      </c>
      <c r="AE11" s="117">
        <v>0</v>
      </c>
      <c r="AF11" s="117">
        <v>1</v>
      </c>
      <c r="AG11" s="118" t="s">
        <v>43</v>
      </c>
      <c r="AH11" s="21"/>
      <c r="AI11" s="22"/>
    </row>
    <row r="12" spans="1:35" s="23" customFormat="1" ht="32.25" customHeight="1">
      <c r="A12" s="115" t="s">
        <v>49</v>
      </c>
      <c r="B12" s="117">
        <v>0</v>
      </c>
      <c r="C12" s="117">
        <v>3</v>
      </c>
      <c r="D12" s="118" t="s">
        <v>43</v>
      </c>
      <c r="E12" s="117">
        <v>0</v>
      </c>
      <c r="F12" s="120">
        <v>3</v>
      </c>
      <c r="G12" s="118" t="s">
        <v>43</v>
      </c>
      <c r="H12" s="117">
        <v>0</v>
      </c>
      <c r="I12" s="117">
        <v>1</v>
      </c>
      <c r="J12" s="118" t="s">
        <v>43</v>
      </c>
      <c r="K12" s="117">
        <v>0</v>
      </c>
      <c r="L12" s="117">
        <v>0</v>
      </c>
      <c r="M12" s="118" t="s">
        <v>43</v>
      </c>
      <c r="N12" s="117">
        <v>0</v>
      </c>
      <c r="O12" s="117">
        <v>0</v>
      </c>
      <c r="P12" s="118" t="s">
        <v>43</v>
      </c>
      <c r="Q12" s="117">
        <v>0</v>
      </c>
      <c r="R12" s="117">
        <v>0</v>
      </c>
      <c r="S12" s="117">
        <v>0</v>
      </c>
      <c r="T12" s="117">
        <v>0</v>
      </c>
      <c r="U12" s="118" t="s">
        <v>43</v>
      </c>
      <c r="V12" s="117">
        <v>0</v>
      </c>
      <c r="W12" s="117">
        <v>2</v>
      </c>
      <c r="X12" s="118" t="s">
        <v>43</v>
      </c>
      <c r="Y12" s="117">
        <v>0</v>
      </c>
      <c r="Z12" s="117">
        <v>2</v>
      </c>
      <c r="AA12" s="118" t="s">
        <v>43</v>
      </c>
      <c r="AB12" s="117">
        <v>0</v>
      </c>
      <c r="AC12" s="117">
        <v>2</v>
      </c>
      <c r="AD12" s="118" t="s">
        <v>43</v>
      </c>
      <c r="AE12" s="117">
        <v>0</v>
      </c>
      <c r="AF12" s="117">
        <v>2</v>
      </c>
      <c r="AG12" s="118" t="s">
        <v>43</v>
      </c>
      <c r="AH12" s="21"/>
      <c r="AI12" s="22"/>
    </row>
    <row r="13" spans="1:35">
      <c r="A13" s="104"/>
      <c r="B13" s="104"/>
      <c r="C13" s="104"/>
      <c r="D13" s="104"/>
      <c r="E13" s="105"/>
      <c r="F13" s="104"/>
      <c r="G13" s="104"/>
      <c r="K13" s="104"/>
      <c r="L13" s="104"/>
      <c r="M13" s="104"/>
      <c r="N13" s="106"/>
      <c r="O13" s="106"/>
      <c r="P13" s="106"/>
      <c r="Q13" s="96"/>
      <c r="R13" s="9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5"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5"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5"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4:30"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4:30"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4:30"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4:30"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4:30"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4:30"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4:30"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4:30"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4:30"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4:30"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4:30"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</row>
    <row r="28" spans="14:30"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</row>
    <row r="29" spans="14:30"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4:30"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4:30"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4:30"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4:30"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  <row r="34" spans="14:30"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</row>
    <row r="35" spans="14:30"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4:30"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spans="14:30"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</row>
    <row r="38" spans="14:30"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4:30"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  <row r="40" spans="14:30"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</row>
    <row r="41" spans="14:30"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</row>
    <row r="42" spans="14:30"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</row>
    <row r="43" spans="14:30"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</row>
    <row r="44" spans="14:30"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</row>
    <row r="45" spans="14:30"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</row>
    <row r="46" spans="14:30"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</row>
    <row r="47" spans="14:30"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</row>
    <row r="48" spans="14:30"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</row>
    <row r="49" spans="14:30"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</row>
    <row r="50" spans="14:30"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</row>
    <row r="51" spans="14:30"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</row>
    <row r="52" spans="14:30"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</row>
    <row r="53" spans="14:30"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</row>
    <row r="54" spans="14:30">
      <c r="N54" s="96"/>
      <c r="O54" s="96"/>
      <c r="P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</row>
    <row r="55" spans="14:30">
      <c r="N55" s="96"/>
      <c r="O55" s="96"/>
      <c r="P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</row>
    <row r="56" spans="14:30">
      <c r="N56" s="96"/>
      <c r="O56" s="96"/>
      <c r="P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</row>
    <row r="57" spans="14:30">
      <c r="N57" s="96"/>
      <c r="O57" s="96"/>
      <c r="P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</row>
    <row r="58" spans="14:30">
      <c r="N58" s="96"/>
      <c r="O58" s="96"/>
      <c r="P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</row>
    <row r="59" spans="14:30">
      <c r="N59" s="96"/>
      <c r="O59" s="96"/>
      <c r="P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</sheetData>
  <mergeCells count="13">
    <mergeCell ref="S3:U3"/>
    <mergeCell ref="V3:X3"/>
    <mergeCell ref="Y3:AA3"/>
    <mergeCell ref="AB3:AD3"/>
    <mergeCell ref="AE3:AG3"/>
    <mergeCell ref="Q3:R3"/>
    <mergeCell ref="B1:P1"/>
    <mergeCell ref="A3:A4"/>
    <mergeCell ref="B3:D3"/>
    <mergeCell ref="E3:G3"/>
    <mergeCell ref="K3:M3"/>
    <mergeCell ref="N3:P3"/>
    <mergeCell ref="H3:J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12" max="16383" man="1"/>
  </rowBreaks>
  <colBreaks count="1" manualBreakCount="1">
    <brk id="18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50" zoomScaleNormal="50" zoomScaleSheetLayoutView="80" workbookViewId="0">
      <selection activeCell="P6" sqref="P6"/>
    </sheetView>
  </sheetViews>
  <sheetFormatPr defaultColWidth="8" defaultRowHeight="12.75"/>
  <cols>
    <col min="1" max="1" width="60.28515625" style="2" customWidth="1"/>
    <col min="2" max="2" width="23.5703125" style="2" customWidth="1"/>
    <col min="3" max="3" width="23.85546875" style="2" customWidth="1"/>
    <col min="4" max="4" width="15.140625" style="32" customWidth="1"/>
    <col min="5" max="5" width="15.42578125" style="2" customWidth="1"/>
    <col min="6" max="16384" width="8" style="2"/>
  </cols>
  <sheetData>
    <row r="1" spans="1:13" ht="66.75" customHeight="1">
      <c r="A1" s="174" t="s">
        <v>101</v>
      </c>
      <c r="B1" s="174"/>
      <c r="C1" s="174"/>
      <c r="D1" s="174"/>
      <c r="E1" s="174"/>
    </row>
    <row r="2" spans="1:13" ht="12" customHeight="1">
      <c r="A2" s="50"/>
      <c r="B2" s="50"/>
      <c r="C2" s="50"/>
      <c r="D2" s="97"/>
      <c r="E2" s="50"/>
    </row>
    <row r="3" spans="1:13" ht="29.25" customHeight="1">
      <c r="A3" s="148" t="s">
        <v>0</v>
      </c>
      <c r="B3" s="144" t="s">
        <v>96</v>
      </c>
      <c r="C3" s="144" t="s">
        <v>86</v>
      </c>
      <c r="D3" s="146" t="s">
        <v>1</v>
      </c>
      <c r="E3" s="147"/>
    </row>
    <row r="4" spans="1:13" s="3" customFormat="1" ht="24" customHeight="1">
      <c r="A4" s="149"/>
      <c r="B4" s="145"/>
      <c r="C4" s="145"/>
      <c r="D4" s="4" t="s">
        <v>2</v>
      </c>
      <c r="E4" s="5" t="s">
        <v>12</v>
      </c>
    </row>
    <row r="5" spans="1:13" s="6" customFormat="1" ht="12.7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13" s="6" customFormat="1" ht="38.25" customHeight="1">
      <c r="A6" s="7" t="s">
        <v>38</v>
      </c>
      <c r="B6" s="126">
        <v>334</v>
      </c>
      <c r="C6" s="136">
        <v>131</v>
      </c>
      <c r="D6" s="91">
        <v>39.221556886227546</v>
      </c>
      <c r="E6" s="126">
        <v>-203</v>
      </c>
    </row>
    <row r="7" spans="1:13" s="6" customFormat="1" ht="29.25" customHeight="1">
      <c r="A7" s="7" t="s">
        <v>13</v>
      </c>
      <c r="B7" s="53">
        <v>288</v>
      </c>
      <c r="C7" s="53">
        <v>101</v>
      </c>
      <c r="D7" s="98">
        <v>35.069444444444443</v>
      </c>
      <c r="E7" s="51">
        <v>-187</v>
      </c>
      <c r="I7" s="9"/>
      <c r="M7" s="6" t="s">
        <v>33</v>
      </c>
    </row>
    <row r="8" spans="1:13" s="6" customFormat="1" ht="29.25" customHeight="1">
      <c r="A8" s="7" t="s">
        <v>65</v>
      </c>
      <c r="B8" s="53">
        <v>43</v>
      </c>
      <c r="C8" s="53">
        <v>33</v>
      </c>
      <c r="D8" s="98">
        <v>76.744186046511629</v>
      </c>
      <c r="E8" s="51">
        <v>-10</v>
      </c>
      <c r="I8" s="9"/>
    </row>
    <row r="9" spans="1:13" s="3" customFormat="1" ht="50.25" customHeight="1">
      <c r="A9" s="10" t="s">
        <v>17</v>
      </c>
      <c r="B9" s="53">
        <v>21</v>
      </c>
      <c r="C9" s="53">
        <v>13</v>
      </c>
      <c r="D9" s="98">
        <v>61.904761904761905</v>
      </c>
      <c r="E9" s="51">
        <v>-8</v>
      </c>
      <c r="I9" s="9"/>
    </row>
    <row r="10" spans="1:13" s="3" customFormat="1" ht="48.75" customHeight="1">
      <c r="A10" s="11" t="s">
        <v>18</v>
      </c>
      <c r="B10" s="53">
        <v>8</v>
      </c>
      <c r="C10" s="53">
        <v>2</v>
      </c>
      <c r="D10" s="98">
        <v>25</v>
      </c>
      <c r="E10" s="51">
        <v>-6</v>
      </c>
      <c r="I10" s="9"/>
    </row>
    <row r="11" spans="1:13" s="3" customFormat="1" ht="48.75" customHeight="1">
      <c r="A11" s="11" t="s">
        <v>63</v>
      </c>
      <c r="B11" s="53">
        <v>0</v>
      </c>
      <c r="C11" s="53">
        <v>0</v>
      </c>
      <c r="D11" s="204" t="s">
        <v>43</v>
      </c>
      <c r="E11" s="205"/>
      <c r="I11" s="9"/>
    </row>
    <row r="12" spans="1:13" s="3" customFormat="1" ht="34.5" customHeight="1">
      <c r="A12" s="11" t="s">
        <v>16</v>
      </c>
      <c r="B12" s="53">
        <v>0</v>
      </c>
      <c r="C12" s="53">
        <v>2</v>
      </c>
      <c r="D12" s="206" t="s">
        <v>106</v>
      </c>
      <c r="E12" s="207"/>
      <c r="I12" s="9"/>
    </row>
    <row r="13" spans="1:13" s="3" customFormat="1" ht="48.75" customHeight="1">
      <c r="A13" s="11" t="s">
        <v>15</v>
      </c>
      <c r="B13" s="53">
        <v>165</v>
      </c>
      <c r="C13" s="53">
        <v>89</v>
      </c>
      <c r="D13" s="98">
        <v>53.939393939393945</v>
      </c>
      <c r="E13" s="51">
        <v>-76</v>
      </c>
      <c r="I13" s="9"/>
    </row>
    <row r="14" spans="1:13" s="3" customFormat="1" ht="45" customHeight="1">
      <c r="A14" s="151" t="s">
        <v>5</v>
      </c>
      <c r="B14" s="152"/>
      <c r="C14" s="152"/>
      <c r="D14" s="152"/>
      <c r="E14" s="152"/>
      <c r="I14" s="9"/>
    </row>
    <row r="15" spans="1:13" s="3" customFormat="1" ht="12.75" hidden="1" customHeight="1">
      <c r="A15" s="153"/>
      <c r="B15" s="154"/>
      <c r="C15" s="154"/>
      <c r="D15" s="154"/>
      <c r="E15" s="154"/>
      <c r="I15" s="9"/>
    </row>
    <row r="16" spans="1:13" s="3" customFormat="1" ht="28.5" customHeight="1">
      <c r="A16" s="148" t="s">
        <v>0</v>
      </c>
      <c r="B16" s="155" t="s">
        <v>87</v>
      </c>
      <c r="C16" s="155" t="s">
        <v>88</v>
      </c>
      <c r="D16" s="146" t="s">
        <v>1</v>
      </c>
      <c r="E16" s="147"/>
      <c r="I16" s="9"/>
    </row>
    <row r="17" spans="1:9" s="3" customFormat="1" ht="24.75" customHeight="1">
      <c r="A17" s="149"/>
      <c r="B17" s="155"/>
      <c r="C17" s="155"/>
      <c r="D17" s="4" t="s">
        <v>2</v>
      </c>
      <c r="E17" s="5" t="s">
        <v>12</v>
      </c>
      <c r="I17" s="9"/>
    </row>
    <row r="18" spans="1:9" s="3" customFormat="1" ht="32.25" customHeight="1">
      <c r="A18" s="7" t="s">
        <v>39</v>
      </c>
      <c r="B18" s="54">
        <v>220</v>
      </c>
      <c r="C18" s="54">
        <v>101</v>
      </c>
      <c r="D18" s="12">
        <v>45.909090909090914</v>
      </c>
      <c r="E18" s="52">
        <v>-119</v>
      </c>
      <c r="I18" s="9"/>
    </row>
    <row r="19" spans="1:9" ht="28.5" customHeight="1">
      <c r="A19" s="1" t="s">
        <v>13</v>
      </c>
      <c r="B19" s="54">
        <v>198</v>
      </c>
      <c r="C19" s="54">
        <v>81</v>
      </c>
      <c r="D19" s="12">
        <v>40.909090909090914</v>
      </c>
      <c r="E19" s="52">
        <v>-117</v>
      </c>
      <c r="I19" s="9"/>
    </row>
    <row r="20" spans="1:9" ht="25.5" customHeight="1">
      <c r="A20" s="1" t="s">
        <v>14</v>
      </c>
      <c r="B20" s="54">
        <v>112</v>
      </c>
      <c r="C20" s="54">
        <v>54</v>
      </c>
      <c r="D20" s="12">
        <v>48.214285714285715</v>
      </c>
      <c r="E20" s="52">
        <v>-58</v>
      </c>
      <c r="I20" s="9"/>
    </row>
    <row r="21" spans="1:9" ht="72.75" customHeight="1">
      <c r="A21" s="175"/>
      <c r="B21" s="175"/>
      <c r="C21" s="175"/>
      <c r="D21" s="175"/>
      <c r="E21" s="175"/>
      <c r="I21" s="9"/>
    </row>
  </sheetData>
  <mergeCells count="13">
    <mergeCell ref="D12:E12"/>
    <mergeCell ref="D11:E11"/>
    <mergeCell ref="A21:E21"/>
    <mergeCell ref="A14:E15"/>
    <mergeCell ref="A16:A17"/>
    <mergeCell ref="B16:B17"/>
    <mergeCell ref="C16:C17"/>
    <mergeCell ref="D16:E16"/>
    <mergeCell ref="A1:E1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48"/>
  <sheetViews>
    <sheetView zoomScale="70" zoomScaleNormal="70" zoomScaleSheetLayoutView="87" workbookViewId="0">
      <selection activeCell="M10" sqref="M10"/>
    </sheetView>
  </sheetViews>
  <sheetFormatPr defaultRowHeight="14.25"/>
  <cols>
    <col min="1" max="1" width="26.5703125" style="95" customWidth="1"/>
    <col min="2" max="7" width="8.7109375" style="95" customWidth="1"/>
    <col min="8" max="8" width="9.5703125" style="95" customWidth="1"/>
    <col min="9" max="33" width="8.7109375" style="95" customWidth="1"/>
    <col min="34" max="16384" width="9.140625" style="95"/>
  </cols>
  <sheetData>
    <row r="1" spans="1:37" s="16" customFormat="1" ht="54.75" customHeight="1">
      <c r="B1" s="160" t="s">
        <v>105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28"/>
      <c r="R1" s="128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61"/>
      <c r="AD1" s="161"/>
      <c r="AE1" s="101"/>
      <c r="AG1" s="102" t="s">
        <v>51</v>
      </c>
    </row>
    <row r="2" spans="1:37" s="77" customFormat="1" ht="12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78" t="s">
        <v>6</v>
      </c>
      <c r="Q2" s="81"/>
      <c r="R2" s="81"/>
      <c r="S2" s="78"/>
      <c r="T2" s="81"/>
      <c r="U2" s="81"/>
      <c r="V2" s="94"/>
      <c r="W2" s="94"/>
      <c r="X2" s="94"/>
      <c r="Y2" s="94"/>
      <c r="Z2" s="94"/>
      <c r="AA2" s="94"/>
      <c r="AC2" s="162"/>
      <c r="AD2" s="162"/>
      <c r="AE2" s="163" t="s">
        <v>6</v>
      </c>
      <c r="AF2" s="163"/>
    </row>
    <row r="3" spans="1:37" s="18" customFormat="1" ht="67.5" customHeight="1">
      <c r="A3" s="165"/>
      <c r="B3" s="159" t="s">
        <v>52</v>
      </c>
      <c r="C3" s="159"/>
      <c r="D3" s="159"/>
      <c r="E3" s="164" t="s">
        <v>60</v>
      </c>
      <c r="F3" s="164"/>
      <c r="G3" s="164"/>
      <c r="H3" s="164" t="s">
        <v>59</v>
      </c>
      <c r="I3" s="164"/>
      <c r="J3" s="164"/>
      <c r="K3" s="159" t="s">
        <v>30</v>
      </c>
      <c r="L3" s="159"/>
      <c r="M3" s="159"/>
      <c r="N3" s="159" t="s">
        <v>19</v>
      </c>
      <c r="O3" s="159"/>
      <c r="P3" s="159"/>
      <c r="Q3" s="159" t="s">
        <v>61</v>
      </c>
      <c r="R3" s="159"/>
      <c r="S3" s="159" t="s">
        <v>8</v>
      </c>
      <c r="T3" s="159"/>
      <c r="U3" s="159"/>
      <c r="V3" s="156" t="s">
        <v>7</v>
      </c>
      <c r="W3" s="157"/>
      <c r="X3" s="158"/>
      <c r="Y3" s="159" t="s">
        <v>54</v>
      </c>
      <c r="Z3" s="159"/>
      <c r="AA3" s="159"/>
      <c r="AB3" s="159" t="s">
        <v>20</v>
      </c>
      <c r="AC3" s="159"/>
      <c r="AD3" s="159"/>
      <c r="AE3" s="159" t="s">
        <v>9</v>
      </c>
      <c r="AF3" s="159"/>
      <c r="AG3" s="159"/>
    </row>
    <row r="4" spans="1:37" s="19" customFormat="1" ht="20.25" customHeight="1">
      <c r="A4" s="165"/>
      <c r="B4" s="83" t="s">
        <v>42</v>
      </c>
      <c r="C4" s="83" t="s">
        <v>50</v>
      </c>
      <c r="D4" s="84" t="s">
        <v>2</v>
      </c>
      <c r="E4" s="83" t="s">
        <v>42</v>
      </c>
      <c r="F4" s="83" t="s">
        <v>50</v>
      </c>
      <c r="G4" s="84" t="s">
        <v>2</v>
      </c>
      <c r="H4" s="83" t="s">
        <v>42</v>
      </c>
      <c r="I4" s="83" t="s">
        <v>50</v>
      </c>
      <c r="J4" s="83" t="s">
        <v>50</v>
      </c>
      <c r="K4" s="83" t="s">
        <v>42</v>
      </c>
      <c r="L4" s="83" t="s">
        <v>50</v>
      </c>
      <c r="M4" s="84" t="s">
        <v>2</v>
      </c>
      <c r="N4" s="83" t="s">
        <v>42</v>
      </c>
      <c r="O4" s="83" t="s">
        <v>50</v>
      </c>
      <c r="P4" s="84" t="s">
        <v>2</v>
      </c>
      <c r="Q4" s="83" t="s">
        <v>42</v>
      </c>
      <c r="R4" s="83" t="s">
        <v>50</v>
      </c>
      <c r="S4" s="83" t="s">
        <v>42</v>
      </c>
      <c r="T4" s="83" t="s">
        <v>50</v>
      </c>
      <c r="U4" s="84" t="s">
        <v>2</v>
      </c>
      <c r="V4" s="83" t="s">
        <v>42</v>
      </c>
      <c r="W4" s="83" t="s">
        <v>50</v>
      </c>
      <c r="X4" s="84" t="s">
        <v>2</v>
      </c>
      <c r="Y4" s="83" t="s">
        <v>42</v>
      </c>
      <c r="Z4" s="83" t="s">
        <v>50</v>
      </c>
      <c r="AA4" s="84" t="s">
        <v>2</v>
      </c>
      <c r="AB4" s="83" t="s">
        <v>42</v>
      </c>
      <c r="AC4" s="83" t="s">
        <v>50</v>
      </c>
      <c r="AD4" s="84" t="s">
        <v>2</v>
      </c>
      <c r="AE4" s="83" t="s">
        <v>42</v>
      </c>
      <c r="AF4" s="83" t="s">
        <v>50</v>
      </c>
      <c r="AG4" s="84" t="s">
        <v>2</v>
      </c>
    </row>
    <row r="5" spans="1:37" s="57" customFormat="1" ht="11.25" customHeight="1">
      <c r="A5" s="103" t="s">
        <v>3</v>
      </c>
      <c r="B5" s="79">
        <v>1</v>
      </c>
      <c r="C5" s="79">
        <v>2</v>
      </c>
      <c r="D5" s="79">
        <v>3</v>
      </c>
      <c r="E5" s="79">
        <v>4</v>
      </c>
      <c r="F5" s="79">
        <v>5</v>
      </c>
      <c r="G5" s="79">
        <v>6</v>
      </c>
      <c r="H5" s="107">
        <v>7</v>
      </c>
      <c r="I5" s="107">
        <v>8</v>
      </c>
      <c r="J5" s="107">
        <v>9</v>
      </c>
      <c r="K5" s="79">
        <v>10</v>
      </c>
      <c r="L5" s="79">
        <v>11</v>
      </c>
      <c r="M5" s="79">
        <v>12</v>
      </c>
      <c r="N5" s="79">
        <v>13</v>
      </c>
      <c r="O5" s="79">
        <v>14</v>
      </c>
      <c r="P5" s="79">
        <v>15</v>
      </c>
      <c r="Q5" s="107">
        <v>16</v>
      </c>
      <c r="R5" s="107">
        <v>17</v>
      </c>
      <c r="S5" s="79">
        <v>18</v>
      </c>
      <c r="T5" s="79">
        <v>19</v>
      </c>
      <c r="U5" s="79">
        <v>20</v>
      </c>
      <c r="V5" s="79">
        <v>21</v>
      </c>
      <c r="W5" s="79">
        <v>22</v>
      </c>
      <c r="X5" s="79">
        <v>23</v>
      </c>
      <c r="Y5" s="79">
        <v>24</v>
      </c>
      <c r="Z5" s="79">
        <v>25</v>
      </c>
      <c r="AA5" s="79">
        <v>26</v>
      </c>
      <c r="AB5" s="79">
        <v>27</v>
      </c>
      <c r="AC5" s="79">
        <v>28</v>
      </c>
      <c r="AD5" s="79">
        <v>29</v>
      </c>
      <c r="AE5" s="79">
        <v>30</v>
      </c>
      <c r="AF5" s="79">
        <v>31</v>
      </c>
      <c r="AG5" s="79">
        <v>32</v>
      </c>
    </row>
    <row r="6" spans="1:37" s="73" customFormat="1" ht="36" customHeight="1">
      <c r="A6" s="113" t="s">
        <v>4</v>
      </c>
      <c r="B6" s="90">
        <v>334</v>
      </c>
      <c r="C6" s="90">
        <v>131</v>
      </c>
      <c r="D6" s="116">
        <v>39.221556886227546</v>
      </c>
      <c r="E6" s="90">
        <v>288</v>
      </c>
      <c r="F6" s="90">
        <v>101</v>
      </c>
      <c r="G6" s="116">
        <v>35.069444444444443</v>
      </c>
      <c r="H6" s="90">
        <v>43</v>
      </c>
      <c r="I6" s="90">
        <v>33</v>
      </c>
      <c r="J6" s="116">
        <v>76.744186046511629</v>
      </c>
      <c r="K6" s="90">
        <v>21</v>
      </c>
      <c r="L6" s="90">
        <v>13</v>
      </c>
      <c r="M6" s="116">
        <v>61.904761904761905</v>
      </c>
      <c r="N6" s="90">
        <v>8</v>
      </c>
      <c r="O6" s="90">
        <v>2</v>
      </c>
      <c r="P6" s="116">
        <v>25</v>
      </c>
      <c r="Q6" s="90">
        <v>0</v>
      </c>
      <c r="R6" s="90">
        <v>0</v>
      </c>
      <c r="S6" s="90">
        <v>0</v>
      </c>
      <c r="T6" s="90">
        <v>2</v>
      </c>
      <c r="U6" s="116" t="s">
        <v>43</v>
      </c>
      <c r="V6" s="90">
        <v>165</v>
      </c>
      <c r="W6" s="90">
        <v>89</v>
      </c>
      <c r="X6" s="116">
        <v>53.939393939393945</v>
      </c>
      <c r="Y6" s="90">
        <v>220</v>
      </c>
      <c r="Z6" s="90">
        <v>101</v>
      </c>
      <c r="AA6" s="116">
        <v>45.909090909090914</v>
      </c>
      <c r="AB6" s="90">
        <v>198</v>
      </c>
      <c r="AC6" s="90">
        <v>81</v>
      </c>
      <c r="AD6" s="116">
        <v>40.909090909090914</v>
      </c>
      <c r="AE6" s="90">
        <v>112</v>
      </c>
      <c r="AF6" s="90">
        <v>54</v>
      </c>
      <c r="AG6" s="116">
        <v>48.214285714285715</v>
      </c>
      <c r="AH6" s="108"/>
      <c r="AK6" s="109"/>
    </row>
    <row r="7" spans="1:37" s="23" customFormat="1" ht="36" customHeight="1">
      <c r="A7" s="114" t="s">
        <v>44</v>
      </c>
      <c r="B7" s="117">
        <v>117</v>
      </c>
      <c r="C7" s="117">
        <v>30</v>
      </c>
      <c r="D7" s="118">
        <v>25.641025641025639</v>
      </c>
      <c r="E7" s="117">
        <v>95</v>
      </c>
      <c r="F7" s="117">
        <v>22</v>
      </c>
      <c r="G7" s="118">
        <v>23.157894736842106</v>
      </c>
      <c r="H7" s="117">
        <v>1</v>
      </c>
      <c r="I7" s="117">
        <v>11</v>
      </c>
      <c r="J7" s="118" t="s">
        <v>104</v>
      </c>
      <c r="K7" s="117">
        <v>5</v>
      </c>
      <c r="L7" s="117">
        <v>2</v>
      </c>
      <c r="M7" s="118">
        <v>40</v>
      </c>
      <c r="N7" s="117">
        <v>3</v>
      </c>
      <c r="O7" s="117">
        <v>0</v>
      </c>
      <c r="P7" s="118">
        <v>0</v>
      </c>
      <c r="Q7" s="117">
        <v>0</v>
      </c>
      <c r="R7" s="117">
        <v>0</v>
      </c>
      <c r="S7" s="117">
        <v>0</v>
      </c>
      <c r="T7" s="117">
        <v>0</v>
      </c>
      <c r="U7" s="118" t="s">
        <v>43</v>
      </c>
      <c r="V7" s="117">
        <v>32</v>
      </c>
      <c r="W7" s="119">
        <v>20</v>
      </c>
      <c r="X7" s="118">
        <v>62.5</v>
      </c>
      <c r="Y7" s="117">
        <v>74</v>
      </c>
      <c r="Z7" s="119">
        <v>23</v>
      </c>
      <c r="AA7" s="118">
        <v>31.081081081081081</v>
      </c>
      <c r="AB7" s="117">
        <v>62</v>
      </c>
      <c r="AC7" s="119">
        <v>18</v>
      </c>
      <c r="AD7" s="118">
        <v>29.032258064516132</v>
      </c>
      <c r="AE7" s="117">
        <v>41</v>
      </c>
      <c r="AF7" s="119">
        <v>13</v>
      </c>
      <c r="AG7" s="118">
        <v>31.707317073170731</v>
      </c>
      <c r="AH7" s="20"/>
      <c r="AI7" s="22"/>
    </row>
    <row r="8" spans="1:37" s="24" customFormat="1" ht="36" customHeight="1">
      <c r="A8" s="114" t="s">
        <v>45</v>
      </c>
      <c r="B8" s="117">
        <v>88</v>
      </c>
      <c r="C8" s="117">
        <v>37</v>
      </c>
      <c r="D8" s="118">
        <v>42.045454545454547</v>
      </c>
      <c r="E8" s="117">
        <v>81</v>
      </c>
      <c r="F8" s="117">
        <v>28</v>
      </c>
      <c r="G8" s="118">
        <v>34.567901234567898</v>
      </c>
      <c r="H8" s="117">
        <v>6</v>
      </c>
      <c r="I8" s="117">
        <v>8</v>
      </c>
      <c r="J8" s="118">
        <v>133.33333333333331</v>
      </c>
      <c r="K8" s="117">
        <v>6</v>
      </c>
      <c r="L8" s="117">
        <v>6</v>
      </c>
      <c r="M8" s="118">
        <v>100</v>
      </c>
      <c r="N8" s="117">
        <v>4</v>
      </c>
      <c r="O8" s="117">
        <v>1</v>
      </c>
      <c r="P8" s="118">
        <v>25</v>
      </c>
      <c r="Q8" s="117">
        <v>0</v>
      </c>
      <c r="R8" s="117">
        <v>0</v>
      </c>
      <c r="S8" s="117">
        <v>0</v>
      </c>
      <c r="T8" s="117">
        <v>0</v>
      </c>
      <c r="U8" s="118" t="s">
        <v>43</v>
      </c>
      <c r="V8" s="117">
        <v>62</v>
      </c>
      <c r="W8" s="119">
        <v>24</v>
      </c>
      <c r="X8" s="118">
        <v>38.70967741935484</v>
      </c>
      <c r="Y8" s="117">
        <v>59</v>
      </c>
      <c r="Z8" s="119">
        <v>27</v>
      </c>
      <c r="AA8" s="118">
        <v>45.762711864406782</v>
      </c>
      <c r="AB8" s="117">
        <v>58</v>
      </c>
      <c r="AC8" s="119">
        <v>21</v>
      </c>
      <c r="AD8" s="118">
        <v>36.206896551724135</v>
      </c>
      <c r="AE8" s="117">
        <v>33</v>
      </c>
      <c r="AF8" s="119">
        <v>13</v>
      </c>
      <c r="AG8" s="118">
        <v>39.393939393939391</v>
      </c>
      <c r="AH8" s="20"/>
      <c r="AI8" s="22"/>
    </row>
    <row r="9" spans="1:37" s="23" customFormat="1" ht="36" customHeight="1">
      <c r="A9" s="114" t="s">
        <v>46</v>
      </c>
      <c r="B9" s="117">
        <v>44</v>
      </c>
      <c r="C9" s="117">
        <v>14</v>
      </c>
      <c r="D9" s="118">
        <v>31.818181818181817</v>
      </c>
      <c r="E9" s="117">
        <v>34</v>
      </c>
      <c r="F9" s="117">
        <v>7</v>
      </c>
      <c r="G9" s="118">
        <v>20.588235294117645</v>
      </c>
      <c r="H9" s="117">
        <v>2</v>
      </c>
      <c r="I9" s="117">
        <v>3</v>
      </c>
      <c r="J9" s="118">
        <v>150</v>
      </c>
      <c r="K9" s="117">
        <v>4</v>
      </c>
      <c r="L9" s="117">
        <v>2</v>
      </c>
      <c r="M9" s="118">
        <v>50</v>
      </c>
      <c r="N9" s="117">
        <v>0</v>
      </c>
      <c r="O9" s="117">
        <v>0</v>
      </c>
      <c r="P9" s="118" t="s">
        <v>43</v>
      </c>
      <c r="Q9" s="117">
        <v>0</v>
      </c>
      <c r="R9" s="117">
        <v>0</v>
      </c>
      <c r="S9" s="117">
        <v>0</v>
      </c>
      <c r="T9" s="117">
        <v>0</v>
      </c>
      <c r="U9" s="118" t="s">
        <v>43</v>
      </c>
      <c r="V9" s="117">
        <v>19</v>
      </c>
      <c r="W9" s="119">
        <v>7</v>
      </c>
      <c r="X9" s="118">
        <v>36.84210526315789</v>
      </c>
      <c r="Y9" s="117">
        <v>26</v>
      </c>
      <c r="Z9" s="119">
        <v>10</v>
      </c>
      <c r="AA9" s="118">
        <v>38.461538461538467</v>
      </c>
      <c r="AB9" s="117">
        <v>21</v>
      </c>
      <c r="AC9" s="119">
        <v>5</v>
      </c>
      <c r="AD9" s="118">
        <v>23.809523809523807</v>
      </c>
      <c r="AE9" s="117">
        <v>13</v>
      </c>
      <c r="AF9" s="119">
        <v>4</v>
      </c>
      <c r="AG9" s="118">
        <v>30.76923076923077</v>
      </c>
      <c r="AH9" s="20"/>
      <c r="AI9" s="22"/>
    </row>
    <row r="10" spans="1:37" s="23" customFormat="1" ht="36" customHeight="1">
      <c r="A10" s="114" t="s">
        <v>47</v>
      </c>
      <c r="B10" s="117">
        <v>11</v>
      </c>
      <c r="C10" s="117">
        <v>11</v>
      </c>
      <c r="D10" s="118">
        <v>100</v>
      </c>
      <c r="E10" s="117">
        <v>10</v>
      </c>
      <c r="F10" s="117">
        <v>7</v>
      </c>
      <c r="G10" s="118">
        <v>70</v>
      </c>
      <c r="H10" s="117">
        <v>5</v>
      </c>
      <c r="I10" s="117">
        <v>3</v>
      </c>
      <c r="J10" s="118">
        <v>60</v>
      </c>
      <c r="K10" s="117">
        <v>4</v>
      </c>
      <c r="L10" s="117">
        <v>1</v>
      </c>
      <c r="M10" s="118">
        <v>25</v>
      </c>
      <c r="N10" s="117">
        <v>0</v>
      </c>
      <c r="O10" s="117">
        <v>1</v>
      </c>
      <c r="P10" s="118" t="s">
        <v>43</v>
      </c>
      <c r="Q10" s="117">
        <v>0</v>
      </c>
      <c r="R10" s="117">
        <v>0</v>
      </c>
      <c r="S10" s="117">
        <v>0</v>
      </c>
      <c r="T10" s="117">
        <v>2</v>
      </c>
      <c r="U10" s="118" t="s">
        <v>43</v>
      </c>
      <c r="V10" s="117">
        <v>9</v>
      </c>
      <c r="W10" s="119">
        <v>7</v>
      </c>
      <c r="X10" s="118">
        <v>77.777777777777786</v>
      </c>
      <c r="Y10" s="117">
        <v>6</v>
      </c>
      <c r="Z10" s="119">
        <v>10</v>
      </c>
      <c r="AA10" s="118">
        <v>166.66666666666669</v>
      </c>
      <c r="AB10" s="117">
        <v>5</v>
      </c>
      <c r="AC10" s="119">
        <v>6</v>
      </c>
      <c r="AD10" s="118">
        <v>120</v>
      </c>
      <c r="AE10" s="117">
        <v>3</v>
      </c>
      <c r="AF10" s="119">
        <v>4</v>
      </c>
      <c r="AG10" s="118">
        <v>133.33333333333331</v>
      </c>
      <c r="AH10" s="20"/>
      <c r="AI10" s="22"/>
    </row>
    <row r="11" spans="1:37" s="23" customFormat="1" ht="36" customHeight="1">
      <c r="A11" s="114" t="s">
        <v>48</v>
      </c>
      <c r="B11" s="117">
        <v>22</v>
      </c>
      <c r="C11" s="117">
        <v>19</v>
      </c>
      <c r="D11" s="118">
        <v>86.36363636363636</v>
      </c>
      <c r="E11" s="117">
        <v>20</v>
      </c>
      <c r="F11" s="117">
        <v>18</v>
      </c>
      <c r="G11" s="118">
        <v>90</v>
      </c>
      <c r="H11" s="117">
        <v>10</v>
      </c>
      <c r="I11" s="117">
        <v>4</v>
      </c>
      <c r="J11" s="118">
        <v>40</v>
      </c>
      <c r="K11" s="117">
        <v>1</v>
      </c>
      <c r="L11" s="117">
        <v>2</v>
      </c>
      <c r="M11" s="118" t="s">
        <v>58</v>
      </c>
      <c r="N11" s="117">
        <v>0</v>
      </c>
      <c r="O11" s="117">
        <v>0</v>
      </c>
      <c r="P11" s="118" t="s">
        <v>43</v>
      </c>
      <c r="Q11" s="117">
        <v>0</v>
      </c>
      <c r="R11" s="117">
        <v>0</v>
      </c>
      <c r="S11" s="117">
        <v>0</v>
      </c>
      <c r="T11" s="117">
        <v>0</v>
      </c>
      <c r="U11" s="118" t="s">
        <v>43</v>
      </c>
      <c r="V11" s="117">
        <v>10</v>
      </c>
      <c r="W11" s="119">
        <v>13</v>
      </c>
      <c r="X11" s="118">
        <v>130</v>
      </c>
      <c r="Y11" s="117">
        <v>15</v>
      </c>
      <c r="Z11" s="119">
        <v>14</v>
      </c>
      <c r="AA11" s="118">
        <v>93.333333333333329</v>
      </c>
      <c r="AB11" s="117">
        <v>14</v>
      </c>
      <c r="AC11" s="119">
        <v>14</v>
      </c>
      <c r="AD11" s="118">
        <v>100</v>
      </c>
      <c r="AE11" s="117">
        <v>5</v>
      </c>
      <c r="AF11" s="119">
        <v>9</v>
      </c>
      <c r="AG11" s="118">
        <v>180</v>
      </c>
      <c r="AH11" s="20"/>
      <c r="AI11" s="22"/>
    </row>
    <row r="12" spans="1:37" s="23" customFormat="1" ht="36" customHeight="1">
      <c r="A12" s="115" t="s">
        <v>49</v>
      </c>
      <c r="B12" s="117">
        <v>52</v>
      </c>
      <c r="C12" s="117">
        <v>20</v>
      </c>
      <c r="D12" s="118">
        <v>38.461538461538467</v>
      </c>
      <c r="E12" s="117">
        <v>48</v>
      </c>
      <c r="F12" s="117">
        <v>19</v>
      </c>
      <c r="G12" s="118">
        <v>39.583333333333329</v>
      </c>
      <c r="H12" s="117">
        <v>19</v>
      </c>
      <c r="I12" s="117">
        <v>4</v>
      </c>
      <c r="J12" s="118">
        <v>21.052631578947366</v>
      </c>
      <c r="K12" s="117">
        <v>1</v>
      </c>
      <c r="L12" s="117">
        <v>0</v>
      </c>
      <c r="M12" s="118">
        <v>0</v>
      </c>
      <c r="N12" s="117">
        <v>1</v>
      </c>
      <c r="O12" s="117">
        <v>0</v>
      </c>
      <c r="P12" s="118">
        <v>0</v>
      </c>
      <c r="Q12" s="117">
        <v>0</v>
      </c>
      <c r="R12" s="117">
        <v>0</v>
      </c>
      <c r="S12" s="117">
        <v>0</v>
      </c>
      <c r="T12" s="117">
        <v>0</v>
      </c>
      <c r="U12" s="118" t="s">
        <v>43</v>
      </c>
      <c r="V12" s="117">
        <v>33</v>
      </c>
      <c r="W12" s="119">
        <v>18</v>
      </c>
      <c r="X12" s="118">
        <v>54.54545454545454</v>
      </c>
      <c r="Y12" s="117">
        <v>40</v>
      </c>
      <c r="Z12" s="119">
        <v>17</v>
      </c>
      <c r="AA12" s="118">
        <v>42.5</v>
      </c>
      <c r="AB12" s="117">
        <v>38</v>
      </c>
      <c r="AC12" s="119">
        <v>17</v>
      </c>
      <c r="AD12" s="118">
        <v>44.736842105263158</v>
      </c>
      <c r="AE12" s="117">
        <v>17</v>
      </c>
      <c r="AF12" s="119">
        <v>11</v>
      </c>
      <c r="AG12" s="118">
        <v>64.705882352941174</v>
      </c>
      <c r="AH12" s="20"/>
      <c r="AI12" s="22"/>
    </row>
    <row r="13" spans="1:37"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</row>
    <row r="14" spans="1:37"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</row>
    <row r="15" spans="1:37"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</row>
    <row r="16" spans="1:37"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</row>
    <row r="17" spans="14:30"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</row>
    <row r="18" spans="14:30"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</row>
    <row r="19" spans="14:30"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4:30"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4:30"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</row>
    <row r="22" spans="14:30"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</row>
    <row r="23" spans="14:30"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</row>
    <row r="24" spans="14:30"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</row>
    <row r="25" spans="14:30"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</row>
    <row r="26" spans="14:30"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</row>
    <row r="27" spans="14:30"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</row>
    <row r="28" spans="14:30"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</row>
    <row r="29" spans="14:30"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</row>
    <row r="30" spans="14:30"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</row>
    <row r="31" spans="14:30"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</row>
    <row r="32" spans="14:30"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</row>
    <row r="33" spans="14:30"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</row>
    <row r="34" spans="14:30"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</row>
    <row r="35" spans="14:30"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4:30"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</row>
    <row r="37" spans="14:30"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</row>
    <row r="38" spans="14:30">
      <c r="Q38" s="96"/>
      <c r="R38" s="96"/>
    </row>
    <row r="39" spans="14:30">
      <c r="Q39" s="96"/>
      <c r="R39" s="96"/>
    </row>
    <row r="40" spans="14:30">
      <c r="Q40" s="96"/>
      <c r="R40" s="96"/>
    </row>
    <row r="41" spans="14:30">
      <c r="Q41" s="96"/>
      <c r="R41" s="96"/>
    </row>
    <row r="42" spans="14:30">
      <c r="Q42" s="96"/>
      <c r="R42" s="96"/>
    </row>
    <row r="43" spans="14:30">
      <c r="Q43" s="96"/>
      <c r="R43" s="96"/>
    </row>
    <row r="44" spans="14:30">
      <c r="Q44" s="96"/>
      <c r="R44" s="96"/>
    </row>
    <row r="45" spans="14:30">
      <c r="Q45" s="96"/>
      <c r="R45" s="96"/>
    </row>
    <row r="46" spans="14:30">
      <c r="Q46" s="96"/>
      <c r="R46" s="96"/>
    </row>
    <row r="47" spans="14:30">
      <c r="Q47" s="96"/>
      <c r="R47" s="96"/>
    </row>
    <row r="48" spans="14:30">
      <c r="Q48" s="96"/>
      <c r="R48" s="96"/>
    </row>
  </sheetData>
  <mergeCells count="16">
    <mergeCell ref="V3:X3"/>
    <mergeCell ref="Y3:AA3"/>
    <mergeCell ref="AB3:AD3"/>
    <mergeCell ref="AE3:AG3"/>
    <mergeCell ref="B1:P1"/>
    <mergeCell ref="AC1:AD1"/>
    <mergeCell ref="AC2:AD2"/>
    <mergeCell ref="AE2:AF2"/>
    <mergeCell ref="S3:U3"/>
    <mergeCell ref="Q3:R3"/>
    <mergeCell ref="A3:A4"/>
    <mergeCell ref="B3:D3"/>
    <mergeCell ref="E3:G3"/>
    <mergeCell ref="K3:M3"/>
    <mergeCell ref="N3:P3"/>
    <mergeCell ref="H3:J3"/>
  </mergeCells>
  <pageMargins left="0.31496062992125984" right="0.31496062992125984" top="0.35433070866141736" bottom="0.35433070866141736" header="0.31496062992125984" footer="0.31496062992125984"/>
  <pageSetup paperSize="9" scale="95" orientation="landscape" r:id="rId1"/>
  <colBreaks count="1" manualBreakCount="1">
    <brk id="18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60" zoomScaleNormal="60" zoomScaleSheetLayoutView="80" workbookViewId="0">
      <selection activeCell="M11" sqref="M11"/>
    </sheetView>
  </sheetViews>
  <sheetFormatPr defaultColWidth="8" defaultRowHeight="12.75"/>
  <cols>
    <col min="1" max="1" width="60.28515625" style="2" customWidth="1"/>
    <col min="2" max="2" width="23.85546875" style="2" customWidth="1"/>
    <col min="3" max="3" width="24.5703125" style="2" customWidth="1"/>
    <col min="4" max="4" width="11" style="2" customWidth="1"/>
    <col min="5" max="5" width="11.5703125" style="2" customWidth="1"/>
    <col min="6" max="16384" width="8" style="2"/>
  </cols>
  <sheetData>
    <row r="1" spans="1:11" ht="57" customHeight="1">
      <c r="A1" s="142" t="s">
        <v>55</v>
      </c>
      <c r="B1" s="142"/>
      <c r="C1" s="142"/>
      <c r="D1" s="142"/>
      <c r="E1" s="142"/>
    </row>
    <row r="2" spans="1:11" ht="14.25" customHeight="1">
      <c r="A2" s="15"/>
    </row>
    <row r="3" spans="1:11" s="3" customFormat="1" ht="23.25" customHeight="1">
      <c r="A3" s="148" t="s">
        <v>0</v>
      </c>
      <c r="B3" s="144" t="s">
        <v>96</v>
      </c>
      <c r="C3" s="144" t="s">
        <v>86</v>
      </c>
      <c r="D3" s="146" t="s">
        <v>1</v>
      </c>
      <c r="E3" s="147"/>
    </row>
    <row r="4" spans="1:11" s="3" customFormat="1" ht="28.5" customHeight="1">
      <c r="A4" s="149"/>
      <c r="B4" s="145"/>
      <c r="C4" s="145"/>
      <c r="D4" s="4" t="s">
        <v>2</v>
      </c>
      <c r="E4" s="5" t="s">
        <v>12</v>
      </c>
    </row>
    <row r="5" spans="1:11" s="6" customFormat="1" ht="15.75" customHeight="1">
      <c r="A5" s="60" t="s">
        <v>3</v>
      </c>
      <c r="B5" s="61">
        <v>1</v>
      </c>
      <c r="C5" s="61">
        <v>2</v>
      </c>
      <c r="D5" s="61">
        <v>3</v>
      </c>
      <c r="E5" s="61">
        <v>4</v>
      </c>
    </row>
    <row r="6" spans="1:11" s="6" customFormat="1" ht="36" customHeight="1">
      <c r="A6" s="7" t="s">
        <v>38</v>
      </c>
      <c r="B6" s="126">
        <v>1294</v>
      </c>
      <c r="C6" s="86">
        <v>569</v>
      </c>
      <c r="D6" s="91">
        <v>29.82456140350877</v>
      </c>
      <c r="E6" s="126">
        <v>-725</v>
      </c>
    </row>
    <row r="7" spans="1:11" s="3" customFormat="1" ht="31.5" customHeight="1">
      <c r="A7" s="7" t="s">
        <v>13</v>
      </c>
      <c r="B7" s="53">
        <v>1085</v>
      </c>
      <c r="C7" s="53">
        <v>423</v>
      </c>
      <c r="D7" s="8">
        <v>22.197309417040358</v>
      </c>
      <c r="E7" s="51">
        <v>-662</v>
      </c>
      <c r="K7" s="9"/>
    </row>
    <row r="8" spans="1:11" s="3" customFormat="1" ht="31.5" customHeight="1">
      <c r="A8" s="7" t="s">
        <v>65</v>
      </c>
      <c r="B8" s="53">
        <v>151</v>
      </c>
      <c r="C8" s="53">
        <v>100</v>
      </c>
      <c r="D8" s="8">
        <v>17.1875</v>
      </c>
      <c r="E8" s="51">
        <v>-51</v>
      </c>
      <c r="K8" s="9"/>
    </row>
    <row r="9" spans="1:11" s="3" customFormat="1" ht="54.75" customHeight="1">
      <c r="A9" s="10" t="s">
        <v>17</v>
      </c>
      <c r="B9" s="53">
        <v>68</v>
      </c>
      <c r="C9" s="53">
        <v>104</v>
      </c>
      <c r="D9" s="8">
        <v>152.94117647058823</v>
      </c>
      <c r="E9" s="51">
        <v>36</v>
      </c>
      <c r="K9" s="9"/>
    </row>
    <row r="10" spans="1:11" s="3" customFormat="1" ht="35.25" customHeight="1">
      <c r="A10" s="11" t="s">
        <v>18</v>
      </c>
      <c r="B10" s="53">
        <v>10</v>
      </c>
      <c r="C10" s="53">
        <v>12</v>
      </c>
      <c r="D10" s="8">
        <v>120</v>
      </c>
      <c r="E10" s="51">
        <v>2</v>
      </c>
      <c r="K10" s="9"/>
    </row>
    <row r="11" spans="1:11" s="3" customFormat="1" ht="35.25" customHeight="1">
      <c r="A11" s="11" t="s">
        <v>63</v>
      </c>
      <c r="B11" s="53">
        <v>0</v>
      </c>
      <c r="C11" s="53">
        <v>0</v>
      </c>
      <c r="D11" s="208" t="s">
        <v>43</v>
      </c>
      <c r="E11" s="209"/>
      <c r="K11" s="9"/>
    </row>
    <row r="12" spans="1:11" s="3" customFormat="1" ht="45.75" customHeight="1">
      <c r="A12" s="11" t="s">
        <v>16</v>
      </c>
      <c r="B12" s="53">
        <v>0</v>
      </c>
      <c r="C12" s="53">
        <v>1</v>
      </c>
      <c r="D12" s="202" t="s">
        <v>107</v>
      </c>
      <c r="E12" s="203"/>
      <c r="K12" s="9"/>
    </row>
    <row r="13" spans="1:11" s="3" customFormat="1" ht="55.5" customHeight="1">
      <c r="A13" s="11" t="s">
        <v>15</v>
      </c>
      <c r="B13" s="53">
        <v>415</v>
      </c>
      <c r="C13" s="53">
        <v>329</v>
      </c>
      <c r="D13" s="8">
        <v>79.277108433734938</v>
      </c>
      <c r="E13" s="51">
        <v>-86</v>
      </c>
      <c r="K13" s="9"/>
    </row>
    <row r="14" spans="1:11" s="3" customFormat="1" ht="12.75" customHeight="1">
      <c r="A14" s="151" t="s">
        <v>5</v>
      </c>
      <c r="B14" s="152"/>
      <c r="C14" s="152"/>
      <c r="D14" s="152"/>
      <c r="E14" s="152"/>
      <c r="K14" s="9"/>
    </row>
    <row r="15" spans="1:11" s="3" customFormat="1" ht="15" customHeight="1">
      <c r="A15" s="153"/>
      <c r="B15" s="154"/>
      <c r="C15" s="154"/>
      <c r="D15" s="154"/>
      <c r="E15" s="154"/>
      <c r="K15" s="9"/>
    </row>
    <row r="16" spans="1:11" s="3" customFormat="1" ht="20.25" customHeight="1">
      <c r="A16" s="148" t="s">
        <v>0</v>
      </c>
      <c r="B16" s="155" t="s">
        <v>87</v>
      </c>
      <c r="C16" s="155" t="s">
        <v>88</v>
      </c>
      <c r="D16" s="146" t="s">
        <v>1</v>
      </c>
      <c r="E16" s="147"/>
      <c r="K16" s="9"/>
    </row>
    <row r="17" spans="1:11" ht="29.25" customHeight="1">
      <c r="A17" s="149"/>
      <c r="B17" s="155"/>
      <c r="C17" s="155"/>
      <c r="D17" s="4" t="s">
        <v>2</v>
      </c>
      <c r="E17" s="5" t="s">
        <v>12</v>
      </c>
      <c r="K17" s="9"/>
    </row>
    <row r="18" spans="1:11" ht="35.25" customHeight="1">
      <c r="A18" s="7" t="s">
        <v>39</v>
      </c>
      <c r="B18" s="126">
        <v>937</v>
      </c>
      <c r="C18" s="80">
        <v>413</v>
      </c>
      <c r="D18" s="91">
        <v>44.076840981856989</v>
      </c>
      <c r="E18" s="91">
        <v>-524</v>
      </c>
      <c r="K18" s="9"/>
    </row>
    <row r="19" spans="1:11" ht="25.5" customHeight="1">
      <c r="A19" s="1" t="s">
        <v>13</v>
      </c>
      <c r="B19" s="54">
        <v>785</v>
      </c>
      <c r="C19" s="54">
        <v>324</v>
      </c>
      <c r="D19" s="12">
        <v>41.273885350318473</v>
      </c>
      <c r="E19" s="52">
        <v>-461</v>
      </c>
      <c r="K19" s="9"/>
    </row>
    <row r="20" spans="1:11" ht="43.5" customHeight="1">
      <c r="A20" s="1" t="s">
        <v>14</v>
      </c>
      <c r="B20" s="54">
        <v>359</v>
      </c>
      <c r="C20" s="54">
        <v>171</v>
      </c>
      <c r="D20" s="12">
        <v>47.632311977715879</v>
      </c>
      <c r="E20" s="52">
        <v>-188</v>
      </c>
      <c r="K20" s="9"/>
    </row>
    <row r="21" spans="1:11" ht="53.25" customHeight="1">
      <c r="A21" s="150"/>
      <c r="B21" s="150"/>
      <c r="C21" s="150"/>
      <c r="D21" s="150"/>
      <c r="E21" s="150"/>
    </row>
  </sheetData>
  <mergeCells count="13">
    <mergeCell ref="D12:E12"/>
    <mergeCell ref="D11:E11"/>
    <mergeCell ref="A21:E21"/>
    <mergeCell ref="A14:E15"/>
    <mergeCell ref="A16:A17"/>
    <mergeCell ref="B16:B17"/>
    <mergeCell ref="C16:C17"/>
    <mergeCell ref="D16:E16"/>
    <mergeCell ref="A1:E1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 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 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 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Jaroshenko</cp:lastModifiedBy>
  <cp:lastPrinted>2023-02-16T08:48:11Z</cp:lastPrinted>
  <dcterms:created xsi:type="dcterms:W3CDTF">2020-12-10T10:35:03Z</dcterms:created>
  <dcterms:modified xsi:type="dcterms:W3CDTF">2024-02-19T07:35:02Z</dcterms:modified>
</cp:coreProperties>
</file>