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60" windowWidth="13095" windowHeight="11085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'28'!$A$9:$BS$9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'19'!$A$1:$G$60</definedName>
    <definedName name="_xlnm.Print_Area" localSheetId="19">'20'!$A$1:$D$24</definedName>
    <definedName name="_xlnm.Print_Area" localSheetId="20">'21'!$A$1:$C$49</definedName>
    <definedName name="_xlnm.Print_Area" localSheetId="21">'22'!$A$1:$D$24</definedName>
    <definedName name="_xlnm.Print_Area" localSheetId="22">'23'!$A$1:$C$45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'27'!$A$1:$E$26</definedName>
    <definedName name="_xlnm.Print_Area" localSheetId="27">'28'!$A$1:$BM$15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'33'!$A$1:$C$44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'8'!$A$1:$G$62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H15" i="26" l="1"/>
  <c r="BG15" i="26"/>
  <c r="BF15" i="26"/>
  <c r="BE15" i="26"/>
  <c r="BH14" i="26"/>
  <c r="BG14" i="26"/>
  <c r="BF14" i="26"/>
  <c r="BE14" i="26"/>
  <c r="BH13" i="26"/>
  <c r="BG13" i="26"/>
  <c r="BF13" i="26"/>
  <c r="BE13" i="26"/>
  <c r="BH12" i="26"/>
  <c r="BG12" i="26"/>
  <c r="BF12" i="26"/>
  <c r="BE12" i="26"/>
  <c r="BH11" i="26"/>
  <c r="BG11" i="26"/>
  <c r="BF11" i="26"/>
  <c r="BE11" i="26"/>
  <c r="BH10" i="26"/>
  <c r="BG10" i="26"/>
  <c r="BF10" i="26"/>
  <c r="BE10" i="26"/>
  <c r="BH9" i="26"/>
  <c r="BG9" i="26"/>
  <c r="BF9" i="26"/>
  <c r="BE9" i="26"/>
  <c r="G60" i="22" l="1"/>
  <c r="D60" i="22"/>
  <c r="G59" i="22"/>
  <c r="D59" i="22"/>
  <c r="G58" i="22"/>
  <c r="D58" i="22"/>
  <c r="G57" i="22"/>
  <c r="D57" i="22"/>
  <c r="G56" i="22"/>
  <c r="D56" i="22"/>
  <c r="G55" i="22"/>
  <c r="D55" i="22"/>
  <c r="G54" i="22"/>
  <c r="D54" i="22"/>
  <c r="G52" i="22"/>
  <c r="D52" i="22"/>
  <c r="G51" i="22"/>
  <c r="D51" i="22"/>
  <c r="G50" i="22"/>
  <c r="D50" i="22"/>
  <c r="G49" i="22"/>
  <c r="D49" i="22"/>
  <c r="G48" i="22"/>
  <c r="D48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4" i="22"/>
  <c r="D24" i="22"/>
  <c r="G23" i="22"/>
  <c r="D23" i="22"/>
  <c r="G22" i="22"/>
  <c r="D22" i="22"/>
  <c r="G21" i="22"/>
  <c r="D21" i="22"/>
  <c r="G19" i="22"/>
  <c r="D19" i="22"/>
  <c r="G18" i="22"/>
  <c r="D18" i="22"/>
  <c r="G17" i="22"/>
  <c r="D17" i="22"/>
  <c r="G16" i="22"/>
  <c r="D16" i="22"/>
  <c r="G15" i="22"/>
  <c r="D15" i="22"/>
  <c r="G13" i="22"/>
  <c r="D13" i="22"/>
  <c r="G12" i="22"/>
  <c r="D12" i="22"/>
  <c r="G11" i="22"/>
  <c r="D11" i="22"/>
  <c r="G10" i="22"/>
  <c r="D10" i="22"/>
  <c r="G9" i="22"/>
  <c r="D9" i="22"/>
  <c r="G62" i="20"/>
  <c r="D62" i="20"/>
  <c r="G61" i="20"/>
  <c r="D61" i="20"/>
  <c r="G60" i="20"/>
  <c r="D60" i="20"/>
  <c r="G59" i="20"/>
  <c r="D59" i="20"/>
  <c r="G58" i="20"/>
  <c r="D58" i="20"/>
  <c r="G56" i="20"/>
  <c r="D56" i="20"/>
  <c r="G55" i="20"/>
  <c r="D55" i="20"/>
  <c r="G54" i="20"/>
  <c r="D54" i="20"/>
  <c r="G53" i="20"/>
  <c r="D53" i="20"/>
  <c r="G52" i="20"/>
  <c r="D52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4" i="20"/>
  <c r="D14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<sst xmlns="http://schemas.openxmlformats.org/spreadsheetml/2006/main" count="1141" uniqueCount="332">
  <si>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</si>
  <si>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</si>
  <si>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</si>
  <si>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</si>
  <si>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</si>
  <si>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</si>
  <si>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</si>
  <si>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</si>
  <si>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</si>
  <si>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</si>
  <si>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</si>
  <si>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</si>
  <si>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</si>
  <si>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</si>
  <si>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</si>
  <si>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</si>
  <si>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</si>
  <si>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</si>
  <si>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</si>
  <si>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</si>
  <si>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</si>
  <si>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</si>
  <si>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</si>
  <si>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</si>
  <si>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</si>
  <si>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</si>
  <si>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</si>
  <si>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</si>
  <si>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</si>
  <si>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</si>
  <si>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</si>
  <si>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</si>
  <si>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</si>
  <si>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</si>
  <si>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</si>
  <si>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</si>
  <si>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</si>
  <si>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</si>
  <si>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</si>
  <si>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</si>
  <si>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</si>
  <si>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</si>
  <si>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</si>
  <si>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</si>
  <si>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</si>
  <si>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</si>
  <si>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</si>
  <si>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</si>
  <si>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</si>
  <si>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</si>
  <si>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</si>
  <si>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</si>
  <si>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</si>
  <si>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</si>
  <si>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</si>
  <si>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</si>
  <si>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</si>
  <si>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</si>
  <si>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</si>
  <si>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</si>
  <si>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</si>
  <si>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</si>
  <si>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</si>
  <si>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</si>
  <si>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</si>
  <si>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</si>
  <si>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</si>
  <si>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</si>
  <si>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</si>
  <si>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</si>
  <si>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</si>
  <si>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</si>
  <si>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</si>
  <si>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</si>
  <si>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</si>
  <si>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</si>
  <si>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</si>
  <si>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</si>
  <si>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</si>
  <si>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</si>
  <si>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</si>
  <si>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</si>
  <si>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</si>
  <si>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</si>
  <si>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</si>
  <si>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</si>
  <si>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</si>
  <si>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</si>
  <si>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</si>
  <si>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</si>
  <si>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</si>
  <si>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</si>
  <si>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</si>
  <si>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</si>
  <si>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</si>
  <si>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</si>
  <si>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</si>
  <si>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</si>
  <si>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</si>
  <si>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</si>
  <si>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</si>
  <si>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</si>
  <si>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</si>
  <si>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</si>
  <si>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</si>
  <si>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</si>
  <si>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</si>
  <si>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</si>
  <si>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</si>
  <si>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</si>
  <si>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</si>
  <si>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</si>
  <si>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</si>
  <si>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</si>
  <si>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</si>
  <si>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</si>
  <si>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</si>
  <si>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</si>
  <si>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</si>
  <si>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</si>
  <si>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</si>
  <si>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</si>
  <si>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</si>
  <si>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</si>
  <si>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</si>
  <si>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</si>
  <si>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</si>
  <si>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</si>
  <si>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</si>
  <si>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</si>
  <si>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</si>
  <si>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</si>
  <si>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</si>
  <si>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</si>
  <si>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</si>
  <si>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</si>
  <si>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</si>
  <si>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</si>
  <si>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</si>
  <si>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</si>
  <si>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</si>
  <si>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</si>
  <si>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</si>
  <si>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</si>
  <si>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</si>
  <si>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</si>
  <si>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</si>
  <si>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</si>
  <si>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</si>
  <si>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</si>
  <si>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</si>
  <si>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</si>
  <si>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</si>
  <si>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</si>
  <si>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</si>
  <si>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</si>
  <si>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</si>
  <si>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</si>
  <si>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</si>
  <si>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</si>
  <si>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</si>
  <si>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</si>
  <si>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</si>
  <si>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</si>
  <si>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</si>
  <si>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</si>
  <si>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</si>
  <si>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</si>
  <si>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</si>
  <si>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</si>
  <si>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</si>
  <si>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</si>
  <si>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</si>
  <si>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</si>
  <si>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</si>
  <si>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</si>
  <si>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</si>
  <si>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</si>
  <si>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</si>
  <si>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</si>
  <si>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</si>
  <si>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</si>
  <si>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</si>
  <si>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</si>
  <si>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</si>
  <si>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</si>
  <si>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</si>
  <si>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</si>
  <si>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</si>
  <si>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</si>
  <si>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</si>
  <si>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</si>
  <si>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</si>
  <si>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</si>
  <si>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</si>
  <si>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</si>
  <si>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</si>
  <si>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</si>
  <si>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</si>
  <si>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</si>
  <si>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</si>
  <si>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</si>
  <si>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</si>
  <si>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</si>
  <si>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</si>
  <si>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</si>
  <si>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Кількість безробітних на одну вакансію, осіб</t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</si>
  <si>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</si>
  <si>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</si>
  <si>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</si>
  <si>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</si>
  <si>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</si>
  <si>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</si>
  <si>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</si>
  <si>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</si>
  <si>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</si>
  <si>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</si>
  <si>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</si>
  <si>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</si>
  <si>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</si>
  <si>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</si>
  <si>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</si>
  <si>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</si>
  <si>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</si>
  <si>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</si>
  <si>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у 8 р.</t>
  </si>
  <si>
    <t xml:space="preserve"> керуючий магазином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</si>
  <si>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</si>
  <si>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</si>
  <si>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</si>
  <si>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складальник виробів з деревини</t>
  </si>
  <si>
    <t xml:space="preserve"> стрілець</t>
  </si>
  <si>
    <t>2023 р.</t>
  </si>
  <si>
    <t xml:space="preserve"> покоївка</t>
  </si>
  <si>
    <t xml:space="preserve"> механік</t>
  </si>
  <si>
    <t>Перероблення молока, виробництво масла та сиру</t>
  </si>
  <si>
    <t>Складське господарство</t>
  </si>
  <si>
    <t>Виробництво паперу та картону</t>
  </si>
  <si>
    <t xml:space="preserve"> інженер</t>
  </si>
  <si>
    <t xml:space="preserve"> контролер-касир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</si>
  <si>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</si>
  <si>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</si>
  <si>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</si>
  <si>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</si>
  <si>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</si>
  <si>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</si>
  <si>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</si>
  <si>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</si>
  <si>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</si>
  <si>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</si>
  <si>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2,2 р.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</si>
  <si>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</si>
  <si>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</si>
  <si>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</si>
  <si>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</si>
  <si>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</si>
  <si>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</si>
  <si>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укладальник пиломатеріалів, деталей та виробів з деревини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</si>
  <si>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</si>
  <si>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</si>
  <si>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</si>
  <si>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</si>
  <si>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фармацевт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</si>
  <si>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</si>
  <si>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</si>
  <si>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</si>
  <si>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 xml:space="preserve"> монтер кабельного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</si>
  <si>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</si>
  <si>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</si>
  <si>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</si>
  <si>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</si>
  <si>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</si>
  <si>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</si>
  <si>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Працевлаштовано безробітних, осіб</t>
  </si>
  <si>
    <t>у 2 р.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</si>
  <si>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</si>
  <si>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</si>
  <si>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</si>
  <si>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</si>
  <si>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</si>
  <si>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>у 2,5 р.</t>
  </si>
  <si>
    <t xml:space="preserve"> інспектор з кадрів</t>
  </si>
  <si>
    <t>у 5,2 р.</t>
  </si>
  <si>
    <t>Діяльність у сфері обов'язкового  соціального страхування</t>
  </si>
  <si>
    <t xml:space="preserve"> слюсар з ремонту колісних транспортних засобів</t>
  </si>
  <si>
    <t>Чисельність осіб, які брали участь у суспільно корисних роботах, осіб</t>
  </si>
  <si>
    <t>у 3,5 р.</t>
  </si>
  <si>
    <t xml:space="preserve"> оператор швацького устаткування</t>
  </si>
  <si>
    <t xml:space="preserve"> кухонний робітник</t>
  </si>
  <si>
    <t>Виробництво електромонтажних пристроїв</t>
  </si>
  <si>
    <t>Професії, по яких чисельність безробітних чоловіків                       є найбільшою</t>
  </si>
  <si>
    <t>- 4 особи</t>
  </si>
  <si>
    <t>січень-червень  2022 р.</t>
  </si>
  <si>
    <t>січень-червень  2023 р.</t>
  </si>
  <si>
    <t>у 2,3 р.</t>
  </si>
  <si>
    <t>у 19,8 р.</t>
  </si>
  <si>
    <t xml:space="preserve"> січень-червень  2022 р.</t>
  </si>
  <si>
    <t xml:space="preserve"> січень-червень  2023 р.</t>
  </si>
  <si>
    <t>Станом на 01.07.2022 р.</t>
  </si>
  <si>
    <t>Станом на 01.07.2023 р.</t>
  </si>
  <si>
    <t>у 7 р.</t>
  </si>
  <si>
    <t>січень-червень 2023 року</t>
  </si>
  <si>
    <t>станом на 1 липня 2023 року</t>
  </si>
  <si>
    <t xml:space="preserve"> юрисконсульт</t>
  </si>
  <si>
    <t xml:space="preserve"> оператор комп'ютерного набору</t>
  </si>
  <si>
    <t xml:space="preserve"> діловод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</si>
  <si>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</si>
  <si>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сортувальник матеріалів та виробів з деревини</t>
  </si>
  <si>
    <t>станом на 01.07.2023 р.</t>
  </si>
  <si>
    <t>у 4,4 р.</t>
  </si>
  <si>
    <t>у 2,8 р.</t>
  </si>
  <si>
    <t>січень-червень 2023 р.</t>
  </si>
  <si>
    <t>Виробництво спортивних товарів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</si>
  <si>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</si>
  <si>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у січні-червні  2022-2023 рр.</t>
  </si>
  <si>
    <t>на 01.07.2022</t>
  </si>
  <si>
    <t>на 01.07.2023</t>
  </si>
  <si>
    <t xml:space="preserve"> у січні-червні  2022-2023 рр.</t>
  </si>
  <si>
    <t>у 3,4 р.</t>
  </si>
  <si>
    <t>Кількість виданих ваучерів, 
одиниць</t>
  </si>
  <si>
    <t xml:space="preserve"> Кількість працевлаштованих безробітних                    у січні-червні  2023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</si>
  <si>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</si>
  <si>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2023 року</t>
  </si>
  <si>
    <t>є найбільшою у січні-червні  2023 року</t>
  </si>
  <si>
    <t>Професії, по яких кількість працевлаштованих безробітних жінок є найбільшою у січні-червні 2023 р.</t>
  </si>
  <si>
    <t xml:space="preserve"> апаратник піролізу</t>
  </si>
  <si>
    <t xml:space="preserve">Кількість вакансій (за формою 3-ПН) на кінець періоду, одиниць                                                       </t>
  </si>
  <si>
    <t>Всього вакансій                  на кінець періоду,                      одиниць</t>
  </si>
  <si>
    <t>у тому числі:</t>
  </si>
  <si>
    <t>за формою 3-ПН, одиниць</t>
  </si>
  <si>
    <t>з інших джерел, одиниць</t>
  </si>
  <si>
    <t>Професії, по яких кількість працевлаштованих безробітних чоловіків є найбільшою у січні-червні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</si>
</sst>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0" fillId="0" borderId="0"/>
  </cellStyleXfs>
  <cellXfs count="430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5" fillId="0" borderId="5" xfId="11" applyNumberFormat="1" applyFont="1" applyFill="1" applyBorder="1" applyAlignment="1">
      <alignment horizontal="center" vertical="center"/>
    </xf>
    <xf numFmtId="0" fontId="56" fillId="0" borderId="0" xfId="6" applyFont="1" applyAlignment="1">
      <alignment horizontal="left"/>
    </xf>
    <xf numFmtId="0" fontId="57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8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1" fillId="0" borderId="2" xfId="17" applyFont="1" applyFill="1" applyBorder="1" applyAlignment="1">
      <alignment horizontal="left" vertical="center"/>
    </xf>
    <xf numFmtId="164" fontId="55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5" fontId="62" fillId="0" borderId="5" xfId="12" applyNumberFormat="1" applyFont="1" applyFill="1" applyBorder="1" applyAlignment="1">
      <alignment horizontal="center" vertical="center" wrapText="1"/>
    </xf>
    <xf numFmtId="3" fontId="64" fillId="0" borderId="5" xfId="11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59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63" fillId="0" borderId="10" xfId="5" applyNumberFormat="1" applyFont="1" applyFill="1" applyBorder="1" applyAlignment="1" applyProtection="1">
      <alignment horizont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16" fillId="0" borderId="15" xfId="5" applyNumberFormat="1" applyFont="1" applyBorder="1" applyAlignment="1">
      <alignment horizontal="center" vertical="center" wrapText="1"/>
    </xf>
    <xf numFmtId="1" fontId="16" fillId="0" borderId="16" xfId="5" applyNumberFormat="1" applyFont="1" applyBorder="1" applyAlignment="1">
      <alignment horizontal="center" vertical="center" wrapText="1"/>
    </xf>
    <xf numFmtId="1" fontId="16" fillId="0" borderId="17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4;&#1047;&#1056;&#1040;&#1061;&#1059;&#1053;&#1054;&#1050;_06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ВЕД"/>
      <sheetName val="ПРОФ"/>
      <sheetName val="звіт_ВЕД"/>
      <sheetName val="звіт_ПРОФ"/>
      <sheetName val="Послуги"/>
      <sheetName val="для інфог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0">
          <cell r="DW10">
            <v>224</v>
          </cell>
          <cell r="DX10">
            <v>340</v>
          </cell>
          <cell r="DY10">
            <v>187</v>
          </cell>
          <cell r="DZ10">
            <v>153</v>
          </cell>
        </row>
        <row r="11">
          <cell r="DW11">
            <v>201</v>
          </cell>
          <cell r="DX11">
            <v>172</v>
          </cell>
          <cell r="DY11">
            <v>114</v>
          </cell>
          <cell r="DZ11">
            <v>58</v>
          </cell>
        </row>
        <row r="12">
          <cell r="DW12">
            <v>165</v>
          </cell>
          <cell r="DX12">
            <v>202</v>
          </cell>
          <cell r="DY12">
            <v>158</v>
          </cell>
          <cell r="DZ12">
            <v>44</v>
          </cell>
        </row>
        <row r="13">
          <cell r="DW13">
            <v>35</v>
          </cell>
          <cell r="DX13">
            <v>108</v>
          </cell>
          <cell r="DY13">
            <v>73</v>
          </cell>
          <cell r="DZ13">
            <v>35</v>
          </cell>
        </row>
        <row r="14">
          <cell r="DW14">
            <v>132</v>
          </cell>
          <cell r="DX14">
            <v>156</v>
          </cell>
          <cell r="DY14">
            <v>102</v>
          </cell>
          <cell r="DZ14">
            <v>54</v>
          </cell>
        </row>
        <row r="15">
          <cell r="DW15">
            <v>72</v>
          </cell>
          <cell r="DX15">
            <v>140</v>
          </cell>
          <cell r="DY15">
            <v>83</v>
          </cell>
          <cell r="DZ15">
            <v>57</v>
          </cell>
        </row>
      </sheetData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B21" sqref="B20:B21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8" t="s">
        <v>6</v>
      </c>
      <c r="B1" s="318"/>
      <c r="C1" s="318"/>
      <c r="D1" s="318"/>
      <c r="E1" s="318"/>
      <c r="F1" s="318"/>
    </row>
    <row r="2" spans="1:14" s="1" customFormat="1" ht="22.5">
      <c r="A2" s="318" t="s">
        <v>7</v>
      </c>
      <c r="B2" s="318"/>
      <c r="C2" s="318"/>
      <c r="D2" s="318"/>
      <c r="E2" s="318"/>
      <c r="F2" s="318"/>
    </row>
    <row r="3" spans="1:14" s="1" customFormat="1" ht="22.5">
      <c r="A3" s="2"/>
      <c r="B3" s="319" t="s">
        <v>8</v>
      </c>
      <c r="C3" s="320"/>
      <c r="D3" s="320"/>
      <c r="E3" s="320"/>
      <c r="F3" s="320"/>
    </row>
    <row r="4" spans="1:14" s="1" customFormat="1" ht="17.45" customHeight="1">
      <c r="A4" s="2"/>
      <c r="B4" s="321" t="s">
        <v>9</v>
      </c>
      <c r="C4" s="321"/>
      <c r="D4" s="321"/>
      <c r="E4" s="321"/>
      <c r="F4" s="321"/>
    </row>
    <row r="5" spans="1:14" s="1" customFormat="1" ht="17.45" customHeight="1">
      <c r="A5" s="2"/>
      <c r="B5" s="321" t="s">
        <v>10</v>
      </c>
      <c r="C5" s="322"/>
      <c r="D5" s="322"/>
      <c r="E5" s="322"/>
      <c r="F5" s="322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5"/>
      <c r="C7" s="316" t="s">
        <v>292</v>
      </c>
      <c r="D7" s="316" t="s">
        <v>293</v>
      </c>
      <c r="E7" s="317" t="s">
        <v>11</v>
      </c>
      <c r="F7" s="317"/>
    </row>
    <row r="8" spans="1:14" s="5" customFormat="1" ht="31.5" customHeight="1">
      <c r="A8" s="4"/>
      <c r="B8" s="315"/>
      <c r="C8" s="316"/>
      <c r="D8" s="316"/>
      <c r="E8" s="303" t="s">
        <v>0</v>
      </c>
      <c r="F8" s="303" t="s">
        <v>3</v>
      </c>
    </row>
    <row r="9" spans="1:14" s="6" customFormat="1" ht="27.75" customHeight="1">
      <c r="B9" s="246" t="s">
        <v>5</v>
      </c>
      <c r="C9" s="7">
        <v>669</v>
      </c>
      <c r="D9" s="311">
        <v>898</v>
      </c>
      <c r="E9" s="118">
        <v>134.23019431988041</v>
      </c>
      <c r="F9" s="311">
        <v>229</v>
      </c>
      <c r="H9" s="9"/>
      <c r="I9" s="9"/>
      <c r="J9" s="9"/>
      <c r="L9" s="10"/>
      <c r="N9" s="10"/>
    </row>
    <row r="10" spans="1:14" s="11" customFormat="1" ht="19.899999999999999" customHeight="1">
      <c r="B10" s="221" t="s">
        <v>244</v>
      </c>
      <c r="C10" s="139">
        <v>215</v>
      </c>
      <c r="D10" s="139">
        <v>532</v>
      </c>
      <c r="E10" s="312" t="s">
        <v>280</v>
      </c>
      <c r="F10" s="139">
        <v>317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21" t="s">
        <v>245</v>
      </c>
      <c r="C11" s="139">
        <v>280</v>
      </c>
      <c r="D11" s="139">
        <v>74</v>
      </c>
      <c r="E11" s="312">
        <v>26.428571428571431</v>
      </c>
      <c r="F11" s="139">
        <v>-206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21" t="s">
        <v>246</v>
      </c>
      <c r="C12" s="139">
        <v>45</v>
      </c>
      <c r="D12" s="139">
        <v>91</v>
      </c>
      <c r="E12" s="312" t="s">
        <v>274</v>
      </c>
      <c r="F12" s="139">
        <v>46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21" t="s">
        <v>247</v>
      </c>
      <c r="C13" s="139">
        <v>16</v>
      </c>
      <c r="D13" s="139">
        <v>15</v>
      </c>
      <c r="E13" s="312">
        <v>93.75</v>
      </c>
      <c r="F13" s="139">
        <v>-1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21" t="s">
        <v>248</v>
      </c>
      <c r="C14" s="139">
        <v>76</v>
      </c>
      <c r="D14" s="139">
        <v>58</v>
      </c>
      <c r="E14" s="312">
        <v>76.31578947368422</v>
      </c>
      <c r="F14" s="139">
        <v>-18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21" t="s">
        <v>249</v>
      </c>
      <c r="C15" s="139">
        <v>37</v>
      </c>
      <c r="D15" s="139">
        <v>128</v>
      </c>
      <c r="E15" s="313" t="s">
        <v>286</v>
      </c>
      <c r="F15" s="139">
        <v>91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L33" sqref="L33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195"/>
    </row>
    <row r="2" spans="1:12" s="31" customFormat="1" ht="19.5" customHeight="1">
      <c r="A2" s="339" t="s">
        <v>75</v>
      </c>
      <c r="B2" s="339"/>
      <c r="C2" s="339"/>
      <c r="D2" s="339"/>
      <c r="E2" s="339"/>
      <c r="F2" s="339"/>
      <c r="G2" s="339"/>
      <c r="H2" s="339"/>
      <c r="I2" s="339"/>
      <c r="J2" s="196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2" s="34" customFormat="1" ht="34.5" customHeight="1">
      <c r="A4" s="340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2" s="34" customFormat="1" ht="69.75" customHeight="1">
      <c r="A5" s="340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2" s="38" customFormat="1" ht="34.5" customHeight="1">
      <c r="A6" s="199" t="s">
        <v>47</v>
      </c>
      <c r="B6" s="200">
        <v>5292</v>
      </c>
      <c r="C6" s="201">
        <v>73.643195101586429</v>
      </c>
      <c r="D6" s="200">
        <v>1894</v>
      </c>
      <c r="E6" s="201">
        <v>26.356804898413571</v>
      </c>
      <c r="F6" s="200">
        <v>1434</v>
      </c>
      <c r="G6" s="201">
        <v>75.275590551181111</v>
      </c>
      <c r="H6" s="200">
        <v>471</v>
      </c>
      <c r="I6" s="201">
        <v>24.724409448818889</v>
      </c>
      <c r="K6" s="203"/>
    </row>
    <row r="7" spans="1:12" s="38" customFormat="1" ht="34.5" customHeight="1">
      <c r="A7" s="204" t="s">
        <v>76</v>
      </c>
      <c r="B7" s="200">
        <v>4529</v>
      </c>
      <c r="C7" s="201">
        <v>73.498864005193127</v>
      </c>
      <c r="D7" s="200">
        <v>1633</v>
      </c>
      <c r="E7" s="201">
        <v>26.501135994806873</v>
      </c>
      <c r="F7" s="200">
        <v>1227</v>
      </c>
      <c r="G7" s="201">
        <v>74.771480804387565</v>
      </c>
      <c r="H7" s="200">
        <v>414</v>
      </c>
      <c r="I7" s="201">
        <v>25.228519195612435</v>
      </c>
    </row>
    <row r="8" spans="1:12" s="38" customFormat="1" ht="15.75">
      <c r="A8" s="248" t="s">
        <v>14</v>
      </c>
      <c r="B8" s="249"/>
      <c r="C8" s="250"/>
      <c r="D8" s="249"/>
      <c r="E8" s="250"/>
      <c r="F8" s="249"/>
      <c r="G8" s="250"/>
      <c r="H8" s="249"/>
      <c r="I8" s="250"/>
    </row>
    <row r="9" spans="1:12" ht="15.75">
      <c r="A9" s="43" t="s">
        <v>15</v>
      </c>
      <c r="B9" s="45">
        <v>341</v>
      </c>
      <c r="C9" s="209">
        <v>62.799263351749538</v>
      </c>
      <c r="D9" s="45">
        <v>202</v>
      </c>
      <c r="E9" s="209">
        <v>37.200736648250462</v>
      </c>
      <c r="F9" s="45">
        <v>68</v>
      </c>
      <c r="G9" s="209">
        <v>62.385321100917437</v>
      </c>
      <c r="H9" s="45">
        <v>41</v>
      </c>
      <c r="I9" s="209">
        <v>37.614678899082563</v>
      </c>
      <c r="J9" s="47"/>
      <c r="K9" s="50"/>
      <c r="L9" s="50"/>
    </row>
    <row r="10" spans="1:12" ht="15.75">
      <c r="A10" s="43" t="s">
        <v>16</v>
      </c>
      <c r="B10" s="45">
        <v>12</v>
      </c>
      <c r="C10" s="209">
        <v>54.54545454545454</v>
      </c>
      <c r="D10" s="45">
        <v>10</v>
      </c>
      <c r="E10" s="209">
        <v>45.45454545454546</v>
      </c>
      <c r="F10" s="45">
        <v>4</v>
      </c>
      <c r="G10" s="209">
        <v>66.666666666666657</v>
      </c>
      <c r="H10" s="45">
        <v>2</v>
      </c>
      <c r="I10" s="209">
        <v>33.333333333333343</v>
      </c>
      <c r="J10" s="47"/>
      <c r="K10" s="50"/>
      <c r="L10" s="50"/>
    </row>
    <row r="11" spans="1:12" s="51" customFormat="1" ht="15.75">
      <c r="A11" s="43" t="s">
        <v>17</v>
      </c>
      <c r="B11" s="45">
        <v>1018</v>
      </c>
      <c r="C11" s="209">
        <v>73.395818312905547</v>
      </c>
      <c r="D11" s="45">
        <v>369</v>
      </c>
      <c r="E11" s="209">
        <v>26.604181687094453</v>
      </c>
      <c r="F11" s="45">
        <v>273</v>
      </c>
      <c r="G11" s="209">
        <v>76.256983240223462</v>
      </c>
      <c r="H11" s="45">
        <v>85</v>
      </c>
      <c r="I11" s="209">
        <v>23.743016759776538</v>
      </c>
      <c r="J11" s="47"/>
      <c r="K11" s="50"/>
      <c r="L11" s="50"/>
    </row>
    <row r="12" spans="1:12" ht="31.5">
      <c r="A12" s="43" t="s">
        <v>18</v>
      </c>
      <c r="B12" s="45">
        <v>52</v>
      </c>
      <c r="C12" s="209">
        <v>65.822784810126578</v>
      </c>
      <c r="D12" s="45">
        <v>27</v>
      </c>
      <c r="E12" s="209">
        <v>34.177215189873422</v>
      </c>
      <c r="F12" s="45">
        <v>12</v>
      </c>
      <c r="G12" s="209">
        <v>85.714285714285708</v>
      </c>
      <c r="H12" s="45">
        <v>2</v>
      </c>
      <c r="I12" s="209">
        <v>14.285714285714292</v>
      </c>
      <c r="J12" s="47"/>
      <c r="K12" s="50"/>
      <c r="L12" s="50"/>
    </row>
    <row r="13" spans="1:12" ht="26.25" customHeight="1">
      <c r="A13" s="43" t="s">
        <v>19</v>
      </c>
      <c r="B13" s="45">
        <v>32</v>
      </c>
      <c r="C13" s="209">
        <v>59.259259259259252</v>
      </c>
      <c r="D13" s="45">
        <v>22</v>
      </c>
      <c r="E13" s="209">
        <v>40.740740740740748</v>
      </c>
      <c r="F13" s="45">
        <v>9</v>
      </c>
      <c r="G13" s="209">
        <v>60</v>
      </c>
      <c r="H13" s="45">
        <v>6</v>
      </c>
      <c r="I13" s="209">
        <v>40</v>
      </c>
      <c r="J13" s="47"/>
      <c r="K13" s="50"/>
      <c r="L13" s="50"/>
    </row>
    <row r="14" spans="1:12" ht="15.75">
      <c r="A14" s="43" t="s">
        <v>20</v>
      </c>
      <c r="B14" s="45">
        <v>49</v>
      </c>
      <c r="C14" s="209">
        <v>47.115384615384613</v>
      </c>
      <c r="D14" s="45">
        <v>55</v>
      </c>
      <c r="E14" s="209">
        <v>52.884615384615387</v>
      </c>
      <c r="F14" s="45">
        <v>14</v>
      </c>
      <c r="G14" s="209">
        <v>73.68421052631578</v>
      </c>
      <c r="H14" s="45">
        <v>5</v>
      </c>
      <c r="I14" s="209">
        <v>26.31578947368422</v>
      </c>
      <c r="J14" s="47"/>
      <c r="K14" s="50"/>
      <c r="L14" s="50"/>
    </row>
    <row r="15" spans="1:12" ht="31.5">
      <c r="A15" s="43" t="s">
        <v>21</v>
      </c>
      <c r="B15" s="45">
        <v>1117</v>
      </c>
      <c r="C15" s="209">
        <v>81.118373275236024</v>
      </c>
      <c r="D15" s="45">
        <v>260</v>
      </c>
      <c r="E15" s="209">
        <v>18.881626724763976</v>
      </c>
      <c r="F15" s="45">
        <v>302</v>
      </c>
      <c r="G15" s="209">
        <v>86.781609195402297</v>
      </c>
      <c r="H15" s="45">
        <v>46</v>
      </c>
      <c r="I15" s="209">
        <v>13.218390804597703</v>
      </c>
      <c r="J15" s="47"/>
      <c r="K15" s="50"/>
      <c r="L15" s="50"/>
    </row>
    <row r="16" spans="1:12" ht="31.5">
      <c r="A16" s="43" t="s">
        <v>22</v>
      </c>
      <c r="B16" s="45">
        <v>176</v>
      </c>
      <c r="C16" s="209">
        <v>61.754385964912281</v>
      </c>
      <c r="D16" s="45">
        <v>109</v>
      </c>
      <c r="E16" s="209">
        <v>38.245614035087719</v>
      </c>
      <c r="F16" s="45">
        <v>56</v>
      </c>
      <c r="G16" s="209">
        <v>68.292682926829272</v>
      </c>
      <c r="H16" s="45">
        <v>26</v>
      </c>
      <c r="I16" s="209">
        <v>31.707317073170728</v>
      </c>
      <c r="J16" s="47"/>
      <c r="K16" s="50"/>
      <c r="L16" s="50"/>
    </row>
    <row r="17" spans="1:12" ht="18.75" customHeight="1">
      <c r="A17" s="43" t="s">
        <v>23</v>
      </c>
      <c r="B17" s="45">
        <v>207</v>
      </c>
      <c r="C17" s="209">
        <v>91.592920353982294</v>
      </c>
      <c r="D17" s="45">
        <v>19</v>
      </c>
      <c r="E17" s="209">
        <v>8.4070796460177064</v>
      </c>
      <c r="F17" s="45">
        <v>56</v>
      </c>
      <c r="G17" s="209">
        <v>93.333333333333329</v>
      </c>
      <c r="H17" s="45">
        <v>4</v>
      </c>
      <c r="I17" s="209">
        <v>6.6666666666666714</v>
      </c>
      <c r="J17" s="47"/>
      <c r="K17" s="50"/>
      <c r="L17" s="50"/>
    </row>
    <row r="18" spans="1:12" ht="15.75">
      <c r="A18" s="43" t="s">
        <v>24</v>
      </c>
      <c r="B18" s="45">
        <v>46</v>
      </c>
      <c r="C18" s="209">
        <v>82.142857142857139</v>
      </c>
      <c r="D18" s="45">
        <v>10</v>
      </c>
      <c r="E18" s="209">
        <v>17.857142857142861</v>
      </c>
      <c r="F18" s="45">
        <v>12</v>
      </c>
      <c r="G18" s="209">
        <v>70.588235294117652</v>
      </c>
      <c r="H18" s="45">
        <v>5</v>
      </c>
      <c r="I18" s="209">
        <v>29.411764705882348</v>
      </c>
      <c r="J18" s="47"/>
      <c r="K18" s="50"/>
      <c r="L18" s="50"/>
    </row>
    <row r="19" spans="1:12" ht="15.75">
      <c r="A19" s="43" t="s">
        <v>25</v>
      </c>
      <c r="B19" s="45">
        <v>183</v>
      </c>
      <c r="C19" s="209">
        <v>84.331797235023046</v>
      </c>
      <c r="D19" s="45">
        <v>34</v>
      </c>
      <c r="E19" s="209">
        <v>15.668202764976954</v>
      </c>
      <c r="F19" s="45">
        <v>33</v>
      </c>
      <c r="G19" s="209">
        <v>86.842105263157904</v>
      </c>
      <c r="H19" s="45">
        <v>5</v>
      </c>
      <c r="I19" s="209">
        <v>13.157894736842096</v>
      </c>
      <c r="J19" s="47"/>
      <c r="K19" s="50"/>
      <c r="L19" s="50"/>
    </row>
    <row r="20" spans="1:12" ht="15.75">
      <c r="A20" s="43" t="s">
        <v>26</v>
      </c>
      <c r="B20" s="45">
        <v>27</v>
      </c>
      <c r="C20" s="209">
        <v>75</v>
      </c>
      <c r="D20" s="45">
        <v>9</v>
      </c>
      <c r="E20" s="209">
        <v>25</v>
      </c>
      <c r="F20" s="45">
        <v>7</v>
      </c>
      <c r="G20" s="209">
        <v>100</v>
      </c>
      <c r="H20" s="45">
        <v>0</v>
      </c>
      <c r="I20" s="209">
        <v>0</v>
      </c>
      <c r="J20" s="47"/>
      <c r="K20" s="50"/>
      <c r="L20" s="50"/>
    </row>
    <row r="21" spans="1:12" ht="15.75">
      <c r="A21" s="43" t="s">
        <v>27</v>
      </c>
      <c r="B21" s="45">
        <v>89</v>
      </c>
      <c r="C21" s="209">
        <v>73.553719008264466</v>
      </c>
      <c r="D21" s="45">
        <v>32</v>
      </c>
      <c r="E21" s="209">
        <v>26.446280991735534</v>
      </c>
      <c r="F21" s="45">
        <v>28</v>
      </c>
      <c r="G21" s="209">
        <v>82.35294117647058</v>
      </c>
      <c r="H21" s="45">
        <v>6</v>
      </c>
      <c r="I21" s="209">
        <v>17.64705882352942</v>
      </c>
      <c r="J21" s="47"/>
      <c r="K21" s="50"/>
      <c r="L21" s="50"/>
    </row>
    <row r="22" spans="1:12" ht="31.5">
      <c r="A22" s="43" t="s">
        <v>28</v>
      </c>
      <c r="B22" s="45">
        <v>73</v>
      </c>
      <c r="C22" s="209">
        <v>55.725190839694662</v>
      </c>
      <c r="D22" s="45">
        <v>58</v>
      </c>
      <c r="E22" s="209">
        <v>44.274809160305338</v>
      </c>
      <c r="F22" s="45">
        <v>20</v>
      </c>
      <c r="G22" s="209">
        <v>62.5</v>
      </c>
      <c r="H22" s="45">
        <v>12</v>
      </c>
      <c r="I22" s="209">
        <v>37.5</v>
      </c>
      <c r="J22" s="47"/>
      <c r="K22" s="50"/>
      <c r="L22" s="50"/>
    </row>
    <row r="23" spans="1:12" ht="31.5">
      <c r="A23" s="43" t="s">
        <v>29</v>
      </c>
      <c r="B23" s="45">
        <v>537</v>
      </c>
      <c r="C23" s="209">
        <v>65.408038976857483</v>
      </c>
      <c r="D23" s="45">
        <v>284</v>
      </c>
      <c r="E23" s="209">
        <v>34.591961023142517</v>
      </c>
      <c r="F23" s="45">
        <v>179</v>
      </c>
      <c r="G23" s="209">
        <v>62.807017543859644</v>
      </c>
      <c r="H23" s="45">
        <v>106</v>
      </c>
      <c r="I23" s="209">
        <v>37.192982456140356</v>
      </c>
      <c r="J23" s="47"/>
      <c r="K23" s="50"/>
      <c r="L23" s="50"/>
    </row>
    <row r="24" spans="1:12" ht="15.75">
      <c r="A24" s="43" t="s">
        <v>30</v>
      </c>
      <c r="B24" s="45">
        <v>248</v>
      </c>
      <c r="C24" s="209">
        <v>74.698795180722882</v>
      </c>
      <c r="D24" s="45">
        <v>84</v>
      </c>
      <c r="E24" s="209">
        <v>25.301204819277118</v>
      </c>
      <c r="F24" s="45">
        <v>72</v>
      </c>
      <c r="G24" s="209">
        <v>60.504201680672267</v>
      </c>
      <c r="H24" s="45">
        <v>47</v>
      </c>
      <c r="I24" s="209">
        <v>39.495798319327733</v>
      </c>
      <c r="J24" s="47"/>
      <c r="K24" s="50"/>
      <c r="L24" s="50"/>
    </row>
    <row r="25" spans="1:12" ht="19.5" customHeight="1">
      <c r="A25" s="43" t="s">
        <v>31</v>
      </c>
      <c r="B25" s="45">
        <v>263</v>
      </c>
      <c r="C25" s="209">
        <v>87.086092715231786</v>
      </c>
      <c r="D25" s="45">
        <v>39</v>
      </c>
      <c r="E25" s="209">
        <v>12.913907284768214</v>
      </c>
      <c r="F25" s="45">
        <v>65</v>
      </c>
      <c r="G25" s="209">
        <v>80.246913580246911</v>
      </c>
      <c r="H25" s="45">
        <v>16</v>
      </c>
      <c r="I25" s="209">
        <v>19.753086419753089</v>
      </c>
      <c r="J25" s="47"/>
      <c r="K25" s="50"/>
      <c r="L25" s="50"/>
    </row>
    <row r="26" spans="1:12" ht="15.75">
      <c r="A26" s="43" t="s">
        <v>32</v>
      </c>
      <c r="B26" s="45">
        <v>25</v>
      </c>
      <c r="C26" s="209">
        <v>83.333333333333343</v>
      </c>
      <c r="D26" s="45">
        <v>5</v>
      </c>
      <c r="E26" s="209">
        <v>16.666666666666657</v>
      </c>
      <c r="F26" s="45">
        <v>8</v>
      </c>
      <c r="G26" s="209">
        <v>100</v>
      </c>
      <c r="H26" s="45">
        <v>0</v>
      </c>
      <c r="I26" s="209">
        <v>0</v>
      </c>
      <c r="J26" s="47"/>
      <c r="K26" s="50"/>
      <c r="L26" s="50"/>
    </row>
    <row r="27" spans="1:12" ht="15.75">
      <c r="A27" s="43" t="s">
        <v>33</v>
      </c>
      <c r="B27" s="45">
        <v>34</v>
      </c>
      <c r="C27" s="209">
        <v>87.179487179487182</v>
      </c>
      <c r="D27" s="45">
        <v>5</v>
      </c>
      <c r="E27" s="209">
        <v>12.820512820512818</v>
      </c>
      <c r="F27" s="45">
        <v>9</v>
      </c>
      <c r="G27" s="209">
        <v>100</v>
      </c>
      <c r="H27" s="45">
        <v>0</v>
      </c>
      <c r="I27" s="209">
        <v>0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10"/>
      <c r="E29" s="210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9" sqref="I19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15" s="31" customFormat="1" ht="22.5" customHeight="1">
      <c r="A2" s="347" t="s">
        <v>78</v>
      </c>
      <c r="B2" s="347"/>
      <c r="C2" s="347"/>
      <c r="D2" s="347"/>
      <c r="E2" s="347"/>
      <c r="F2" s="347"/>
      <c r="G2" s="347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5" s="59" customFormat="1" ht="31.5" customHeight="1">
      <c r="A5" s="70" t="s">
        <v>79</v>
      </c>
      <c r="B5" s="251">
        <v>1552</v>
      </c>
      <c r="C5" s="251">
        <v>1387</v>
      </c>
      <c r="D5" s="309">
        <v>89.368556701030926</v>
      </c>
      <c r="E5" s="251">
        <v>713</v>
      </c>
      <c r="F5" s="251">
        <v>358</v>
      </c>
      <c r="G5" s="309">
        <v>50.210378681626935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310">
        <v>221</v>
      </c>
      <c r="C6" s="310">
        <v>210</v>
      </c>
      <c r="D6" s="309">
        <v>95.02262443438913</v>
      </c>
      <c r="E6" s="310">
        <v>131</v>
      </c>
      <c r="F6" s="310">
        <v>71</v>
      </c>
      <c r="G6" s="309">
        <v>54.198473282442748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310">
        <v>35</v>
      </c>
      <c r="C7" s="310">
        <v>21</v>
      </c>
      <c r="D7" s="309">
        <v>60</v>
      </c>
      <c r="E7" s="310">
        <v>12</v>
      </c>
      <c r="F7" s="310">
        <v>2</v>
      </c>
      <c r="G7" s="309">
        <v>16.666666666666664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310">
        <v>0</v>
      </c>
      <c r="C8" s="310">
        <v>0</v>
      </c>
      <c r="D8" s="309" t="s">
        <v>85</v>
      </c>
      <c r="E8" s="310">
        <v>0</v>
      </c>
      <c r="F8" s="310">
        <v>0</v>
      </c>
      <c r="G8" s="309" t="s">
        <v>85</v>
      </c>
      <c r="H8" s="47"/>
      <c r="I8" s="48"/>
      <c r="J8" s="49"/>
    </row>
    <row r="9" spans="1:15">
      <c r="A9" s="43" t="s">
        <v>52</v>
      </c>
      <c r="B9" s="310">
        <v>59</v>
      </c>
      <c r="C9" s="310">
        <v>24</v>
      </c>
      <c r="D9" s="309">
        <v>40.677966101694921</v>
      </c>
      <c r="E9" s="310">
        <v>43</v>
      </c>
      <c r="F9" s="310">
        <v>5</v>
      </c>
      <c r="G9" s="309">
        <v>11.627906976744185</v>
      </c>
      <c r="H9" s="47"/>
      <c r="I9" s="48"/>
      <c r="J9" s="49"/>
      <c r="L9" s="56"/>
    </row>
    <row r="10" spans="1:15">
      <c r="A10" s="43" t="s">
        <v>53</v>
      </c>
      <c r="B10" s="310">
        <v>119</v>
      </c>
      <c r="C10" s="310">
        <v>52</v>
      </c>
      <c r="D10" s="309">
        <v>43.69747899159664</v>
      </c>
      <c r="E10" s="310">
        <v>44</v>
      </c>
      <c r="F10" s="310">
        <v>9</v>
      </c>
      <c r="G10" s="309">
        <v>20.454545454545457</v>
      </c>
      <c r="H10" s="47"/>
      <c r="I10" s="48"/>
      <c r="J10" s="49"/>
    </row>
    <row r="11" spans="1:15" ht="31.5">
      <c r="A11" s="43" t="s">
        <v>54</v>
      </c>
      <c r="B11" s="310">
        <v>61</v>
      </c>
      <c r="C11" s="310">
        <v>53</v>
      </c>
      <c r="D11" s="309">
        <v>86.885245901639337</v>
      </c>
      <c r="E11" s="310">
        <v>29</v>
      </c>
      <c r="F11" s="310">
        <v>13</v>
      </c>
      <c r="G11" s="309">
        <v>44.827586206896555</v>
      </c>
      <c r="H11" s="47"/>
      <c r="I11" s="48"/>
      <c r="J11" s="49"/>
    </row>
    <row r="12" spans="1:15" ht="84" customHeight="1">
      <c r="A12" s="43" t="s">
        <v>55</v>
      </c>
      <c r="B12" s="310">
        <v>172</v>
      </c>
      <c r="C12" s="310">
        <v>111</v>
      </c>
      <c r="D12" s="309">
        <v>64.534883720930239</v>
      </c>
      <c r="E12" s="310">
        <v>71</v>
      </c>
      <c r="F12" s="310">
        <v>27</v>
      </c>
      <c r="G12" s="309">
        <v>38.028169014084504</v>
      </c>
      <c r="H12" s="47"/>
      <c r="I12" s="48"/>
      <c r="J12" s="49"/>
    </row>
    <row r="13" spans="1:15" ht="31.15" customHeight="1">
      <c r="A13" s="43" t="s">
        <v>56</v>
      </c>
      <c r="B13" s="310">
        <v>50</v>
      </c>
      <c r="C13" s="310">
        <v>47</v>
      </c>
      <c r="D13" s="309">
        <v>94</v>
      </c>
      <c r="E13" s="310">
        <v>46</v>
      </c>
      <c r="F13" s="310">
        <v>4</v>
      </c>
      <c r="G13" s="309">
        <v>8.695652173913043</v>
      </c>
      <c r="H13" s="47"/>
      <c r="I13" s="48"/>
      <c r="J13" s="49"/>
    </row>
    <row r="14" spans="1:15" ht="31.5">
      <c r="A14" s="43" t="s">
        <v>57</v>
      </c>
      <c r="B14" s="310">
        <v>6</v>
      </c>
      <c r="C14" s="310">
        <v>8</v>
      </c>
      <c r="D14" s="309">
        <v>133.33333333333331</v>
      </c>
      <c r="E14" s="310">
        <v>3</v>
      </c>
      <c r="F14" s="310">
        <v>2</v>
      </c>
      <c r="G14" s="309">
        <v>66.666666666666657</v>
      </c>
      <c r="H14" s="47"/>
      <c r="I14" s="48"/>
      <c r="J14" s="49"/>
    </row>
    <row r="15" spans="1:15" ht="31.5">
      <c r="A15" s="43" t="s">
        <v>58</v>
      </c>
      <c r="B15" s="310">
        <v>1</v>
      </c>
      <c r="C15" s="310">
        <v>0</v>
      </c>
      <c r="D15" s="309">
        <v>0</v>
      </c>
      <c r="E15" s="310">
        <v>1</v>
      </c>
      <c r="F15" s="310">
        <v>0</v>
      </c>
      <c r="G15" s="309">
        <v>0</v>
      </c>
      <c r="H15" s="47"/>
      <c r="I15" s="48"/>
      <c r="J15" s="49"/>
    </row>
    <row r="16" spans="1:15" ht="31.5">
      <c r="A16" s="43" t="s">
        <v>59</v>
      </c>
      <c r="B16" s="310">
        <v>59</v>
      </c>
      <c r="C16" s="310">
        <v>56</v>
      </c>
      <c r="D16" s="309">
        <v>94.915254237288138</v>
      </c>
      <c r="E16" s="310">
        <v>29</v>
      </c>
      <c r="F16" s="310">
        <v>4</v>
      </c>
      <c r="G16" s="309">
        <v>13.793103448275861</v>
      </c>
      <c r="H16" s="47"/>
      <c r="I16" s="48"/>
      <c r="J16" s="49"/>
    </row>
    <row r="17" spans="1:10" ht="49.5" customHeight="1">
      <c r="A17" s="43" t="s">
        <v>60</v>
      </c>
      <c r="B17" s="310">
        <v>9</v>
      </c>
      <c r="C17" s="310">
        <v>5</v>
      </c>
      <c r="D17" s="309">
        <v>55.555555555555557</v>
      </c>
      <c r="E17" s="310">
        <v>8</v>
      </c>
      <c r="F17" s="310">
        <v>2</v>
      </c>
      <c r="G17" s="309">
        <v>25</v>
      </c>
      <c r="H17" s="47"/>
      <c r="I17" s="48"/>
      <c r="J17" s="49"/>
    </row>
    <row r="18" spans="1:10" ht="31.5">
      <c r="A18" s="43" t="s">
        <v>61</v>
      </c>
      <c r="B18" s="310">
        <v>29</v>
      </c>
      <c r="C18" s="310">
        <v>9</v>
      </c>
      <c r="D18" s="309">
        <v>31.03448275862069</v>
      </c>
      <c r="E18" s="310">
        <v>14</v>
      </c>
      <c r="F18" s="310">
        <v>3</v>
      </c>
      <c r="G18" s="309">
        <v>21.428571428571427</v>
      </c>
      <c r="H18" s="47"/>
      <c r="I18" s="48"/>
      <c r="J18" s="49"/>
    </row>
    <row r="19" spans="1:10" ht="31.5">
      <c r="A19" s="43" t="s">
        <v>62</v>
      </c>
      <c r="B19" s="310">
        <v>68</v>
      </c>
      <c r="C19" s="310">
        <v>28</v>
      </c>
      <c r="D19" s="309">
        <v>41.17647058823529</v>
      </c>
      <c r="E19" s="310">
        <v>22</v>
      </c>
      <c r="F19" s="310">
        <v>4</v>
      </c>
      <c r="G19" s="309">
        <v>18.181818181818183</v>
      </c>
      <c r="H19" s="47"/>
      <c r="I19" s="48"/>
      <c r="J19" s="49"/>
    </row>
    <row r="20" spans="1:10" ht="31.15" customHeight="1">
      <c r="A20" s="43" t="s">
        <v>63</v>
      </c>
      <c r="B20" s="310">
        <v>18</v>
      </c>
      <c r="C20" s="310">
        <v>16</v>
      </c>
      <c r="D20" s="309">
        <v>88.888888888888886</v>
      </c>
      <c r="E20" s="310">
        <v>11</v>
      </c>
      <c r="F20" s="310">
        <v>1</v>
      </c>
      <c r="G20" s="309">
        <v>9.0909090909090917</v>
      </c>
      <c r="H20" s="47"/>
      <c r="I20" s="48"/>
      <c r="J20" s="49"/>
    </row>
    <row r="21" spans="1:10" ht="31.5">
      <c r="A21" s="43" t="s">
        <v>64</v>
      </c>
      <c r="B21" s="310">
        <v>33</v>
      </c>
      <c r="C21" s="310">
        <v>23</v>
      </c>
      <c r="D21" s="309">
        <v>69.696969696969703</v>
      </c>
      <c r="E21" s="310">
        <v>15</v>
      </c>
      <c r="F21" s="310">
        <v>7</v>
      </c>
      <c r="G21" s="309">
        <v>46.666666666666664</v>
      </c>
      <c r="H21" s="47"/>
      <c r="I21" s="48"/>
      <c r="J21" s="49"/>
    </row>
    <row r="22" spans="1:10" ht="31.5">
      <c r="A22" s="43" t="s">
        <v>65</v>
      </c>
      <c r="B22" s="310">
        <v>105</v>
      </c>
      <c r="C22" s="310">
        <v>55</v>
      </c>
      <c r="D22" s="309">
        <v>52.380952380952387</v>
      </c>
      <c r="E22" s="310">
        <v>62</v>
      </c>
      <c r="F22" s="310">
        <v>15</v>
      </c>
      <c r="G22" s="309">
        <v>24.193548387096776</v>
      </c>
      <c r="H22" s="47"/>
      <c r="I22" s="48"/>
      <c r="J22" s="52"/>
    </row>
    <row r="23" spans="1:10" ht="31.15" customHeight="1">
      <c r="A23" s="43" t="s">
        <v>66</v>
      </c>
      <c r="B23" s="310">
        <v>97</v>
      </c>
      <c r="C23" s="310">
        <v>431</v>
      </c>
      <c r="D23" s="309" t="s">
        <v>309</v>
      </c>
      <c r="E23" s="310">
        <v>40</v>
      </c>
      <c r="F23" s="310">
        <v>110</v>
      </c>
      <c r="G23" s="309" t="s">
        <v>310</v>
      </c>
      <c r="H23" s="47"/>
      <c r="I23" s="48"/>
      <c r="J23" s="52"/>
    </row>
    <row r="24" spans="1:10" ht="31.5">
      <c r="A24" s="43" t="s">
        <v>67</v>
      </c>
      <c r="B24" s="310">
        <v>20</v>
      </c>
      <c r="C24" s="310">
        <v>19</v>
      </c>
      <c r="D24" s="309">
        <v>95</v>
      </c>
      <c r="E24" s="310">
        <v>10</v>
      </c>
      <c r="F24" s="310">
        <v>3</v>
      </c>
      <c r="G24" s="309">
        <v>30</v>
      </c>
      <c r="H24" s="47"/>
      <c r="I24" s="48"/>
      <c r="J24" s="52"/>
    </row>
    <row r="25" spans="1:10" ht="31.5">
      <c r="A25" s="43" t="s">
        <v>68</v>
      </c>
      <c r="B25" s="310">
        <v>259</v>
      </c>
      <c r="C25" s="310">
        <v>121</v>
      </c>
      <c r="D25" s="309">
        <v>46.71814671814672</v>
      </c>
      <c r="E25" s="310">
        <v>80</v>
      </c>
      <c r="F25" s="310">
        <v>47</v>
      </c>
      <c r="G25" s="309">
        <v>58.75</v>
      </c>
      <c r="I25" s="48"/>
    </row>
    <row r="26" spans="1:10" ht="31.15" customHeight="1">
      <c r="A26" s="43" t="s">
        <v>69</v>
      </c>
      <c r="B26" s="310">
        <v>5</v>
      </c>
      <c r="C26" s="310">
        <v>10</v>
      </c>
      <c r="D26" s="309" t="s">
        <v>274</v>
      </c>
      <c r="E26" s="310">
        <v>5</v>
      </c>
      <c r="F26" s="310">
        <v>2</v>
      </c>
      <c r="G26" s="309">
        <v>40</v>
      </c>
      <c r="I26" s="48"/>
    </row>
    <row r="27" spans="1:10">
      <c r="A27" s="43" t="s">
        <v>70</v>
      </c>
      <c r="B27" s="310">
        <v>65</v>
      </c>
      <c r="C27" s="310">
        <v>38</v>
      </c>
      <c r="D27" s="309">
        <v>58.461538461538467</v>
      </c>
      <c r="E27" s="310">
        <v>22</v>
      </c>
      <c r="F27" s="310">
        <v>10</v>
      </c>
      <c r="G27" s="309">
        <v>45.454545454545453</v>
      </c>
      <c r="I27" s="48"/>
    </row>
    <row r="28" spans="1:10">
      <c r="A28" s="43" t="s">
        <v>71</v>
      </c>
      <c r="B28" s="310">
        <v>50</v>
      </c>
      <c r="C28" s="310">
        <v>38</v>
      </c>
      <c r="D28" s="309">
        <v>76</v>
      </c>
      <c r="E28" s="310">
        <v>8</v>
      </c>
      <c r="F28" s="310">
        <v>16</v>
      </c>
      <c r="G28" s="309" t="s">
        <v>274</v>
      </c>
      <c r="I28" s="48"/>
    </row>
    <row r="29" spans="1:10" ht="31.5" customHeight="1">
      <c r="A29" s="43" t="s">
        <v>72</v>
      </c>
      <c r="B29" s="310">
        <v>11</v>
      </c>
      <c r="C29" s="310">
        <v>12</v>
      </c>
      <c r="D29" s="309">
        <v>109.09090909090908</v>
      </c>
      <c r="E29" s="310">
        <v>7</v>
      </c>
      <c r="F29" s="310">
        <v>1</v>
      </c>
      <c r="G29" s="309">
        <v>14.285714285714285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K28" sqref="K28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195"/>
    </row>
    <row r="2" spans="1:11" s="31" customFormat="1" ht="19.5" customHeight="1">
      <c r="A2" s="339" t="s">
        <v>78</v>
      </c>
      <c r="B2" s="339"/>
      <c r="C2" s="339"/>
      <c r="D2" s="339"/>
      <c r="E2" s="339"/>
      <c r="F2" s="339"/>
      <c r="G2" s="339"/>
      <c r="H2" s="339"/>
      <c r="I2" s="339"/>
      <c r="J2" s="196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1" s="34" customFormat="1" ht="34.5" customHeight="1">
      <c r="A4" s="340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1" s="34" customFormat="1" ht="69.75" customHeight="1">
      <c r="A5" s="340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1" s="38" customFormat="1" ht="34.5" customHeight="1">
      <c r="A6" s="70" t="s">
        <v>79</v>
      </c>
      <c r="B6" s="200">
        <v>1018</v>
      </c>
      <c r="C6" s="201">
        <v>73.395818312905547</v>
      </c>
      <c r="D6" s="200">
        <v>369</v>
      </c>
      <c r="E6" s="201">
        <v>26.604181687094453</v>
      </c>
      <c r="F6" s="200">
        <v>273</v>
      </c>
      <c r="G6" s="201">
        <v>76.256983240223462</v>
      </c>
      <c r="H6" s="200">
        <v>85</v>
      </c>
      <c r="I6" s="201">
        <v>23.743016759776538</v>
      </c>
    </row>
    <row r="7" spans="1:11" ht="15.75">
      <c r="A7" s="43" t="s">
        <v>49</v>
      </c>
      <c r="B7" s="45">
        <v>145</v>
      </c>
      <c r="C7" s="209">
        <v>69.047619047619051</v>
      </c>
      <c r="D7" s="45">
        <v>65</v>
      </c>
      <c r="E7" s="209">
        <v>30.952380952380949</v>
      </c>
      <c r="F7" s="45">
        <v>48</v>
      </c>
      <c r="G7" s="209">
        <v>67.605633802816897</v>
      </c>
      <c r="H7" s="45">
        <v>23</v>
      </c>
      <c r="I7" s="209">
        <v>32.394366197183103</v>
      </c>
      <c r="J7" s="47"/>
      <c r="K7" s="50"/>
    </row>
    <row r="8" spans="1:11" ht="15.75">
      <c r="A8" s="43" t="s">
        <v>50</v>
      </c>
      <c r="B8" s="45">
        <v>14</v>
      </c>
      <c r="C8" s="209">
        <v>66.666666666666657</v>
      </c>
      <c r="D8" s="45">
        <v>7</v>
      </c>
      <c r="E8" s="209">
        <v>33.333333333333343</v>
      </c>
      <c r="F8" s="45">
        <v>1</v>
      </c>
      <c r="G8" s="209">
        <v>50</v>
      </c>
      <c r="H8" s="45">
        <v>1</v>
      </c>
      <c r="I8" s="209">
        <v>50</v>
      </c>
      <c r="J8" s="47"/>
      <c r="K8" s="50"/>
    </row>
    <row r="9" spans="1:11" s="51" customFormat="1" ht="15.75">
      <c r="A9" s="43" t="s">
        <v>51</v>
      </c>
      <c r="B9" s="45">
        <v>0</v>
      </c>
      <c r="C9" s="209" t="s">
        <v>85</v>
      </c>
      <c r="D9" s="45">
        <v>0</v>
      </c>
      <c r="E9" s="209" t="s">
        <v>85</v>
      </c>
      <c r="F9" s="45">
        <v>0</v>
      </c>
      <c r="G9" s="209" t="s">
        <v>85</v>
      </c>
      <c r="H9" s="45">
        <v>0</v>
      </c>
      <c r="I9" s="209" t="s">
        <v>85</v>
      </c>
      <c r="J9" s="47"/>
      <c r="K9" s="50"/>
    </row>
    <row r="10" spans="1:11" ht="15.75">
      <c r="A10" s="43" t="s">
        <v>52</v>
      </c>
      <c r="B10" s="45">
        <v>20</v>
      </c>
      <c r="C10" s="209">
        <v>83.333333333333343</v>
      </c>
      <c r="D10" s="45">
        <v>4</v>
      </c>
      <c r="E10" s="209">
        <v>16.666666666666657</v>
      </c>
      <c r="F10" s="45">
        <v>3</v>
      </c>
      <c r="G10" s="209">
        <v>60</v>
      </c>
      <c r="H10" s="45">
        <v>2</v>
      </c>
      <c r="I10" s="209">
        <v>40</v>
      </c>
      <c r="J10" s="47"/>
      <c r="K10" s="50"/>
    </row>
    <row r="11" spans="1:11" ht="15.75">
      <c r="A11" s="43" t="s">
        <v>53</v>
      </c>
      <c r="B11" s="45">
        <v>48</v>
      </c>
      <c r="C11" s="209">
        <v>92.307692307692307</v>
      </c>
      <c r="D11" s="45">
        <v>4</v>
      </c>
      <c r="E11" s="209">
        <v>7.6923076923076934</v>
      </c>
      <c r="F11" s="45">
        <v>8</v>
      </c>
      <c r="G11" s="209">
        <v>88.888888888888886</v>
      </c>
      <c r="H11" s="45">
        <v>1</v>
      </c>
      <c r="I11" s="209">
        <v>11.111111111111114</v>
      </c>
      <c r="J11" s="47"/>
      <c r="K11" s="50"/>
    </row>
    <row r="12" spans="1:11" ht="15.75">
      <c r="A12" s="43" t="s">
        <v>54</v>
      </c>
      <c r="B12" s="45">
        <v>52</v>
      </c>
      <c r="C12" s="209">
        <v>98.113207547169807</v>
      </c>
      <c r="D12" s="45">
        <v>1</v>
      </c>
      <c r="E12" s="209">
        <v>1.8867924528301927</v>
      </c>
      <c r="F12" s="45">
        <v>13</v>
      </c>
      <c r="G12" s="209">
        <v>100</v>
      </c>
      <c r="H12" s="45">
        <v>0</v>
      </c>
      <c r="I12" s="209">
        <v>0</v>
      </c>
      <c r="J12" s="47"/>
      <c r="K12" s="50"/>
    </row>
    <row r="13" spans="1:11" ht="47.25">
      <c r="A13" s="43" t="s">
        <v>55</v>
      </c>
      <c r="B13" s="45">
        <v>73</v>
      </c>
      <c r="C13" s="209">
        <v>65.765765765765778</v>
      </c>
      <c r="D13" s="45">
        <v>38</v>
      </c>
      <c r="E13" s="209">
        <v>34.234234234234222</v>
      </c>
      <c r="F13" s="45">
        <v>18</v>
      </c>
      <c r="G13" s="209">
        <v>66.666666666666657</v>
      </c>
      <c r="H13" s="45">
        <v>9</v>
      </c>
      <c r="I13" s="209">
        <v>33.333333333333343</v>
      </c>
      <c r="J13" s="47"/>
      <c r="K13" s="50"/>
    </row>
    <row r="14" spans="1:11" ht="15.75">
      <c r="A14" s="43" t="s">
        <v>56</v>
      </c>
      <c r="B14" s="45">
        <v>14</v>
      </c>
      <c r="C14" s="209">
        <v>29.787234042553191</v>
      </c>
      <c r="D14" s="45">
        <v>33</v>
      </c>
      <c r="E14" s="209">
        <v>70.212765957446805</v>
      </c>
      <c r="F14" s="45">
        <v>0</v>
      </c>
      <c r="G14" s="209">
        <v>0</v>
      </c>
      <c r="H14" s="45">
        <v>4</v>
      </c>
      <c r="I14" s="209">
        <v>100</v>
      </c>
      <c r="J14" s="47"/>
      <c r="K14" s="50"/>
    </row>
    <row r="15" spans="1:11" ht="15.75">
      <c r="A15" s="43" t="s">
        <v>57</v>
      </c>
      <c r="B15" s="45">
        <v>6</v>
      </c>
      <c r="C15" s="209">
        <v>75</v>
      </c>
      <c r="D15" s="45">
        <v>2</v>
      </c>
      <c r="E15" s="209">
        <v>25</v>
      </c>
      <c r="F15" s="45">
        <v>1</v>
      </c>
      <c r="G15" s="209">
        <v>50</v>
      </c>
      <c r="H15" s="45">
        <v>1</v>
      </c>
      <c r="I15" s="209">
        <v>50</v>
      </c>
      <c r="J15" s="47"/>
      <c r="K15" s="50"/>
    </row>
    <row r="16" spans="1:11" ht="15.75">
      <c r="A16" s="43" t="s">
        <v>58</v>
      </c>
      <c r="B16" s="45">
        <v>0</v>
      </c>
      <c r="C16" s="209" t="s">
        <v>85</v>
      </c>
      <c r="D16" s="45">
        <v>0</v>
      </c>
      <c r="E16" s="209" t="s">
        <v>85</v>
      </c>
      <c r="F16" s="45">
        <v>0</v>
      </c>
      <c r="G16" s="209" t="s">
        <v>85</v>
      </c>
      <c r="H16" s="45">
        <v>0</v>
      </c>
      <c r="I16" s="209" t="s">
        <v>85</v>
      </c>
      <c r="J16" s="47"/>
      <c r="K16" s="50"/>
    </row>
    <row r="17" spans="1:11" ht="15.75">
      <c r="A17" s="43" t="s">
        <v>59</v>
      </c>
      <c r="B17" s="45">
        <v>16</v>
      </c>
      <c r="C17" s="209">
        <v>28.571428571428569</v>
      </c>
      <c r="D17" s="45">
        <v>40</v>
      </c>
      <c r="E17" s="209">
        <v>71.428571428571431</v>
      </c>
      <c r="F17" s="45">
        <v>0</v>
      </c>
      <c r="G17" s="209">
        <v>0</v>
      </c>
      <c r="H17" s="45">
        <v>4</v>
      </c>
      <c r="I17" s="209">
        <v>100</v>
      </c>
      <c r="J17" s="47"/>
      <c r="K17" s="50"/>
    </row>
    <row r="18" spans="1:11" ht="31.5">
      <c r="A18" s="43" t="s">
        <v>60</v>
      </c>
      <c r="B18" s="45">
        <v>5</v>
      </c>
      <c r="C18" s="209">
        <v>100</v>
      </c>
      <c r="D18" s="45">
        <v>0</v>
      </c>
      <c r="E18" s="209">
        <v>0</v>
      </c>
      <c r="F18" s="45">
        <v>2</v>
      </c>
      <c r="G18" s="209">
        <v>100</v>
      </c>
      <c r="H18" s="45">
        <v>0</v>
      </c>
      <c r="I18" s="209">
        <v>0</v>
      </c>
      <c r="J18" s="47"/>
      <c r="K18" s="50"/>
    </row>
    <row r="19" spans="1:11" ht="15.75">
      <c r="A19" s="43" t="s">
        <v>61</v>
      </c>
      <c r="B19" s="45">
        <v>1</v>
      </c>
      <c r="C19" s="209">
        <v>11.111111111111111</v>
      </c>
      <c r="D19" s="45">
        <v>8</v>
      </c>
      <c r="E19" s="209">
        <v>88.888888888888886</v>
      </c>
      <c r="F19" s="45">
        <v>0</v>
      </c>
      <c r="G19" s="209">
        <v>0</v>
      </c>
      <c r="H19" s="45">
        <v>3</v>
      </c>
      <c r="I19" s="209">
        <v>100</v>
      </c>
      <c r="J19" s="47"/>
      <c r="K19" s="50"/>
    </row>
    <row r="20" spans="1:11" ht="15.75">
      <c r="A20" s="43" t="s">
        <v>62</v>
      </c>
      <c r="B20" s="45">
        <v>14</v>
      </c>
      <c r="C20" s="209">
        <v>50</v>
      </c>
      <c r="D20" s="45">
        <v>14</v>
      </c>
      <c r="E20" s="209">
        <v>50</v>
      </c>
      <c r="F20" s="45">
        <v>4</v>
      </c>
      <c r="G20" s="209">
        <v>100</v>
      </c>
      <c r="H20" s="45">
        <v>0</v>
      </c>
      <c r="I20" s="209">
        <v>0</v>
      </c>
      <c r="J20" s="47"/>
      <c r="K20" s="50"/>
    </row>
    <row r="21" spans="1:11" ht="15.75">
      <c r="A21" s="43" t="s">
        <v>63</v>
      </c>
      <c r="B21" s="45">
        <v>9</v>
      </c>
      <c r="C21" s="209">
        <v>56.25</v>
      </c>
      <c r="D21" s="45">
        <v>7</v>
      </c>
      <c r="E21" s="209">
        <v>43.75</v>
      </c>
      <c r="F21" s="45">
        <v>1</v>
      </c>
      <c r="G21" s="209">
        <v>100</v>
      </c>
      <c r="H21" s="45">
        <v>0</v>
      </c>
      <c r="I21" s="209">
        <v>0</v>
      </c>
      <c r="J21" s="47"/>
      <c r="K21" s="50"/>
    </row>
    <row r="22" spans="1:11" ht="31.5">
      <c r="A22" s="43" t="s">
        <v>64</v>
      </c>
      <c r="B22" s="45">
        <v>14</v>
      </c>
      <c r="C22" s="209">
        <v>60.869565217391312</v>
      </c>
      <c r="D22" s="45">
        <v>9</v>
      </c>
      <c r="E22" s="209">
        <v>39.130434782608688</v>
      </c>
      <c r="F22" s="45">
        <v>5</v>
      </c>
      <c r="G22" s="209">
        <v>71.428571428571431</v>
      </c>
      <c r="H22" s="45">
        <v>2</v>
      </c>
      <c r="I22" s="209">
        <v>28.571428571428569</v>
      </c>
      <c r="J22" s="47"/>
      <c r="K22" s="50"/>
    </row>
    <row r="23" spans="1:11" ht="18.75" customHeight="1">
      <c r="A23" s="43" t="s">
        <v>65</v>
      </c>
      <c r="B23" s="45">
        <v>40</v>
      </c>
      <c r="C23" s="209">
        <v>72.727272727272734</v>
      </c>
      <c r="D23" s="45">
        <v>15</v>
      </c>
      <c r="E23" s="209">
        <v>27.272727272727266</v>
      </c>
      <c r="F23" s="45">
        <v>9</v>
      </c>
      <c r="G23" s="209">
        <v>60</v>
      </c>
      <c r="H23" s="45">
        <v>6</v>
      </c>
      <c r="I23" s="209">
        <v>40</v>
      </c>
      <c r="J23" s="47"/>
      <c r="K23" s="50"/>
    </row>
    <row r="24" spans="1:11" ht="15.75">
      <c r="A24" s="43" t="s">
        <v>66</v>
      </c>
      <c r="B24" s="45">
        <v>375</v>
      </c>
      <c r="C24" s="209">
        <v>87.006960556844547</v>
      </c>
      <c r="D24" s="45">
        <v>56</v>
      </c>
      <c r="E24" s="209">
        <v>12.993039443155453</v>
      </c>
      <c r="F24" s="45">
        <v>97</v>
      </c>
      <c r="G24" s="209">
        <v>88.181818181818187</v>
      </c>
      <c r="H24" s="45">
        <v>13</v>
      </c>
      <c r="I24" s="209">
        <v>11.818181818181813</v>
      </c>
      <c r="J24" s="47"/>
      <c r="K24" s="50"/>
    </row>
    <row r="25" spans="1:11" ht="15.75">
      <c r="A25" s="43" t="s">
        <v>67</v>
      </c>
      <c r="B25" s="45">
        <v>7</v>
      </c>
      <c r="C25" s="209">
        <v>36.84210526315789</v>
      </c>
      <c r="D25" s="45">
        <v>12</v>
      </c>
      <c r="E25" s="209">
        <v>63.15789473684211</v>
      </c>
      <c r="F25" s="45">
        <v>2</v>
      </c>
      <c r="G25" s="209">
        <v>66.666666666666657</v>
      </c>
      <c r="H25" s="45">
        <v>1</v>
      </c>
      <c r="I25" s="209">
        <v>33.333333333333343</v>
      </c>
      <c r="J25" s="47"/>
      <c r="K25" s="50"/>
    </row>
    <row r="26" spans="1:11" ht="31.5">
      <c r="A26" s="43" t="s">
        <v>68</v>
      </c>
      <c r="B26" s="45">
        <v>105</v>
      </c>
      <c r="C26" s="209">
        <v>86.776859504132233</v>
      </c>
      <c r="D26" s="45">
        <v>16</v>
      </c>
      <c r="E26" s="209">
        <v>13.223140495867767</v>
      </c>
      <c r="F26" s="45">
        <v>41</v>
      </c>
      <c r="G26" s="209">
        <v>87.2340425531915</v>
      </c>
      <c r="H26" s="45">
        <v>6</v>
      </c>
      <c r="I26" s="209">
        <v>12.7659574468085</v>
      </c>
    </row>
    <row r="27" spans="1:11" ht="15.75">
      <c r="A27" s="43" t="s">
        <v>69</v>
      </c>
      <c r="B27" s="45">
        <v>4</v>
      </c>
      <c r="C27" s="209">
        <v>40</v>
      </c>
      <c r="D27" s="45">
        <v>6</v>
      </c>
      <c r="E27" s="209">
        <v>60</v>
      </c>
      <c r="F27" s="45">
        <v>1</v>
      </c>
      <c r="G27" s="209">
        <v>50</v>
      </c>
      <c r="H27" s="45">
        <v>1</v>
      </c>
      <c r="I27" s="209">
        <v>50</v>
      </c>
    </row>
    <row r="28" spans="1:11" ht="15.75">
      <c r="A28" s="43" t="s">
        <v>70</v>
      </c>
      <c r="B28" s="45">
        <v>31</v>
      </c>
      <c r="C28" s="209">
        <v>81.578947368421055</v>
      </c>
      <c r="D28" s="45">
        <v>7</v>
      </c>
      <c r="E28" s="209">
        <v>18.421052631578945</v>
      </c>
      <c r="F28" s="45">
        <v>7</v>
      </c>
      <c r="G28" s="209">
        <v>70</v>
      </c>
      <c r="H28" s="45">
        <v>3</v>
      </c>
      <c r="I28" s="209">
        <v>30</v>
      </c>
    </row>
    <row r="29" spans="1:11" ht="15.75">
      <c r="A29" s="43" t="s">
        <v>71</v>
      </c>
      <c r="B29" s="45">
        <v>21</v>
      </c>
      <c r="C29" s="209">
        <v>55.26315789473685</v>
      </c>
      <c r="D29" s="45">
        <v>17</v>
      </c>
      <c r="E29" s="209">
        <v>44.73684210526315</v>
      </c>
      <c r="F29" s="45">
        <v>11</v>
      </c>
      <c r="G29" s="209">
        <v>68.75</v>
      </c>
      <c r="H29" s="45">
        <v>5</v>
      </c>
      <c r="I29" s="209">
        <v>31.25</v>
      </c>
    </row>
    <row r="30" spans="1:11" ht="15.75">
      <c r="A30" s="43" t="s">
        <v>72</v>
      </c>
      <c r="B30" s="45">
        <v>4</v>
      </c>
      <c r="C30" s="209">
        <v>33.333333333333329</v>
      </c>
      <c r="D30" s="45">
        <v>8</v>
      </c>
      <c r="E30" s="209">
        <v>66.666666666666671</v>
      </c>
      <c r="F30" s="45">
        <v>1</v>
      </c>
      <c r="G30" s="209">
        <v>100</v>
      </c>
      <c r="H30" s="45">
        <v>0</v>
      </c>
      <c r="I30" s="209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/>
  <cols>
    <col min="1" max="1" width="3.140625" style="95" customWidth="1"/>
    <col min="2" max="2" width="44.42578125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29" t="s">
        <v>149</v>
      </c>
      <c r="B1" s="329"/>
      <c r="C1" s="329"/>
      <c r="D1" s="329"/>
    </row>
    <row r="2" spans="1:6" ht="20.25" customHeight="1">
      <c r="B2" s="329" t="s">
        <v>202</v>
      </c>
      <c r="C2" s="329"/>
      <c r="D2" s="329"/>
    </row>
    <row r="4" spans="1:6" s="97" customFormat="1" ht="35.450000000000003" customHeight="1">
      <c r="A4" s="253"/>
      <c r="B4" s="254" t="s">
        <v>195</v>
      </c>
      <c r="C4" s="288" t="s">
        <v>311</v>
      </c>
      <c r="D4" s="287" t="s">
        <v>308</v>
      </c>
    </row>
    <row r="5" spans="1:6" ht="23.25" customHeight="1">
      <c r="A5" s="98">
        <v>1</v>
      </c>
      <c r="B5" s="99" t="s">
        <v>151</v>
      </c>
      <c r="C5" s="116">
        <v>507</v>
      </c>
      <c r="D5" s="116">
        <v>176</v>
      </c>
      <c r="F5" s="113"/>
    </row>
    <row r="6" spans="1:6" ht="48.75" customHeight="1">
      <c r="A6" s="98">
        <v>2</v>
      </c>
      <c r="B6" s="99" t="s">
        <v>212</v>
      </c>
      <c r="C6" s="116">
        <v>497</v>
      </c>
      <c r="D6" s="116">
        <v>149</v>
      </c>
      <c r="F6" s="113"/>
    </row>
    <row r="7" spans="1:6" ht="23.25" customHeight="1">
      <c r="A7" s="98">
        <v>3</v>
      </c>
      <c r="B7" s="99" t="s">
        <v>229</v>
      </c>
      <c r="C7" s="116">
        <v>380</v>
      </c>
      <c r="D7" s="116">
        <v>87</v>
      </c>
      <c r="F7" s="113"/>
    </row>
    <row r="8" spans="1:6" s="100" customFormat="1">
      <c r="A8" s="98">
        <v>4</v>
      </c>
      <c r="B8" s="99" t="s">
        <v>152</v>
      </c>
      <c r="C8" s="116">
        <v>203</v>
      </c>
      <c r="D8" s="116">
        <v>42</v>
      </c>
      <c r="F8" s="113"/>
    </row>
    <row r="9" spans="1:6" s="100" customFormat="1">
      <c r="A9" s="98">
        <v>5</v>
      </c>
      <c r="B9" s="99" t="s">
        <v>156</v>
      </c>
      <c r="C9" s="116">
        <v>184</v>
      </c>
      <c r="D9" s="116">
        <v>34</v>
      </c>
      <c r="F9" s="113"/>
    </row>
    <row r="10" spans="1:6" s="100" customFormat="1" ht="31.5">
      <c r="A10" s="98">
        <v>6</v>
      </c>
      <c r="B10" s="99" t="s">
        <v>154</v>
      </c>
      <c r="C10" s="116">
        <v>152</v>
      </c>
      <c r="D10" s="116">
        <v>38</v>
      </c>
      <c r="F10" s="113"/>
    </row>
    <row r="11" spans="1:6" s="100" customFormat="1" ht="31.5">
      <c r="A11" s="98">
        <v>7</v>
      </c>
      <c r="B11" s="99" t="s">
        <v>162</v>
      </c>
      <c r="C11" s="116">
        <v>143</v>
      </c>
      <c r="D11" s="116">
        <v>36</v>
      </c>
      <c r="F11" s="113"/>
    </row>
    <row r="12" spans="1:6" s="100" customFormat="1" ht="33" customHeight="1">
      <c r="A12" s="98">
        <v>8</v>
      </c>
      <c r="B12" s="99" t="s">
        <v>150</v>
      </c>
      <c r="C12" s="116">
        <v>136</v>
      </c>
      <c r="D12" s="116">
        <v>34</v>
      </c>
      <c r="F12" s="113"/>
    </row>
    <row r="13" spans="1:6" s="100" customFormat="1">
      <c r="A13" s="98">
        <v>9</v>
      </c>
      <c r="B13" s="99" t="s">
        <v>153</v>
      </c>
      <c r="C13" s="116">
        <v>129</v>
      </c>
      <c r="D13" s="116">
        <v>57</v>
      </c>
      <c r="F13" s="113"/>
    </row>
    <row r="14" spans="1:6" s="100" customFormat="1">
      <c r="A14" s="98">
        <v>10</v>
      </c>
      <c r="B14" s="99" t="s">
        <v>161</v>
      </c>
      <c r="C14" s="116">
        <v>127</v>
      </c>
      <c r="D14" s="116">
        <v>43</v>
      </c>
      <c r="F14" s="113"/>
    </row>
    <row r="15" spans="1:6" s="100" customFormat="1" ht="31.5">
      <c r="A15" s="98">
        <v>11</v>
      </c>
      <c r="B15" s="99" t="s">
        <v>155</v>
      </c>
      <c r="C15" s="116">
        <v>120</v>
      </c>
      <c r="D15" s="116">
        <v>29</v>
      </c>
      <c r="F15" s="113"/>
    </row>
    <row r="16" spans="1:6" s="100" customFormat="1">
      <c r="A16" s="98">
        <v>12</v>
      </c>
      <c r="B16" s="99" t="s">
        <v>179</v>
      </c>
      <c r="C16" s="116">
        <v>120</v>
      </c>
      <c r="D16" s="116">
        <v>20</v>
      </c>
      <c r="F16" s="113"/>
    </row>
    <row r="17" spans="1:6" s="100" customFormat="1" ht="35.25" customHeight="1">
      <c r="A17" s="98">
        <v>13</v>
      </c>
      <c r="B17" s="99" t="s">
        <v>164</v>
      </c>
      <c r="C17" s="116">
        <v>119</v>
      </c>
      <c r="D17" s="116">
        <v>46</v>
      </c>
      <c r="F17" s="113"/>
    </row>
    <row r="18" spans="1:6" s="100" customFormat="1">
      <c r="A18" s="98">
        <v>14</v>
      </c>
      <c r="B18" s="99" t="s">
        <v>157</v>
      </c>
      <c r="C18" s="116">
        <v>105</v>
      </c>
      <c r="D18" s="116">
        <v>29</v>
      </c>
      <c r="F18" s="113"/>
    </row>
    <row r="19" spans="1:6" s="100" customFormat="1" ht="21" customHeight="1">
      <c r="A19" s="98">
        <v>15</v>
      </c>
      <c r="B19" s="99" t="s">
        <v>207</v>
      </c>
      <c r="C19" s="116">
        <v>81</v>
      </c>
      <c r="D19" s="116">
        <v>27</v>
      </c>
      <c r="F19" s="113"/>
    </row>
    <row r="20" spans="1:6" s="100" customFormat="1">
      <c r="A20" s="98">
        <v>16</v>
      </c>
      <c r="B20" s="99" t="s">
        <v>163</v>
      </c>
      <c r="C20" s="116">
        <v>73</v>
      </c>
      <c r="D20" s="116">
        <v>23</v>
      </c>
      <c r="F20" s="113"/>
    </row>
    <row r="21" spans="1:6" s="100" customFormat="1" ht="31.5">
      <c r="A21" s="98">
        <v>17</v>
      </c>
      <c r="B21" s="99" t="s">
        <v>158</v>
      </c>
      <c r="C21" s="116">
        <v>60</v>
      </c>
      <c r="D21" s="116">
        <v>15</v>
      </c>
      <c r="F21" s="113"/>
    </row>
    <row r="22" spans="1:6" s="100" customFormat="1">
      <c r="A22" s="98">
        <v>18</v>
      </c>
      <c r="B22" s="99" t="s">
        <v>165</v>
      </c>
      <c r="C22" s="116">
        <v>58</v>
      </c>
      <c r="D22" s="116">
        <v>21</v>
      </c>
      <c r="F22" s="113"/>
    </row>
    <row r="23" spans="1:6" s="100" customFormat="1" ht="31.5">
      <c r="A23" s="98">
        <v>19</v>
      </c>
      <c r="B23" s="99" t="s">
        <v>283</v>
      </c>
      <c r="C23" s="116">
        <v>56</v>
      </c>
      <c r="D23" s="116">
        <v>35</v>
      </c>
      <c r="F23" s="113"/>
    </row>
    <row r="24" spans="1:6" s="100" customFormat="1" ht="31.5">
      <c r="A24" s="98">
        <v>20</v>
      </c>
      <c r="B24" s="99" t="s">
        <v>235</v>
      </c>
      <c r="C24" s="116">
        <v>52</v>
      </c>
      <c r="D24" s="116">
        <v>23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29" t="s">
        <v>170</v>
      </c>
      <c r="B1" s="329"/>
      <c r="C1" s="329"/>
      <c r="D1" s="329"/>
    </row>
    <row r="2" spans="1:6" ht="20.25" customHeight="1">
      <c r="A2" s="329" t="s">
        <v>202</v>
      </c>
      <c r="B2" s="329"/>
      <c r="C2" s="329"/>
      <c r="D2" s="329"/>
    </row>
    <row r="4" spans="1:6" customFormat="1" ht="23.25" customHeight="1">
      <c r="A4" s="263"/>
      <c r="B4" s="264" t="s">
        <v>199</v>
      </c>
      <c r="C4" s="305" t="s">
        <v>311</v>
      </c>
      <c r="D4" s="307" t="s">
        <v>308</v>
      </c>
    </row>
    <row r="5" spans="1:6" s="97" customFormat="1" ht="63">
      <c r="A5" s="253">
        <v>1</v>
      </c>
      <c r="B5" s="99" t="s">
        <v>212</v>
      </c>
      <c r="C5" s="273">
        <v>441</v>
      </c>
      <c r="D5" s="284">
        <v>136</v>
      </c>
    </row>
    <row r="6" spans="1:6" ht="22.5" customHeight="1">
      <c r="A6" s="98">
        <v>2</v>
      </c>
      <c r="B6" s="99" t="s">
        <v>151</v>
      </c>
      <c r="C6" s="116">
        <v>397</v>
      </c>
      <c r="D6" s="116">
        <v>135</v>
      </c>
      <c r="F6" s="113"/>
    </row>
    <row r="7" spans="1:6" ht="31.5">
      <c r="A7" s="98">
        <v>3</v>
      </c>
      <c r="B7" s="99" t="s">
        <v>229</v>
      </c>
      <c r="C7" s="116">
        <v>334</v>
      </c>
      <c r="D7" s="116">
        <v>74</v>
      </c>
      <c r="F7" s="113"/>
    </row>
    <row r="8" spans="1:6">
      <c r="A8" s="98">
        <v>4</v>
      </c>
      <c r="B8" s="99" t="s">
        <v>152</v>
      </c>
      <c r="C8" s="116">
        <v>178</v>
      </c>
      <c r="D8" s="116">
        <v>32</v>
      </c>
      <c r="F8" s="113"/>
    </row>
    <row r="9" spans="1:6" s="100" customFormat="1">
      <c r="A9" s="98">
        <v>5</v>
      </c>
      <c r="B9" s="99" t="s">
        <v>156</v>
      </c>
      <c r="C9" s="116">
        <v>154</v>
      </c>
      <c r="D9" s="116">
        <v>29</v>
      </c>
      <c r="F9" s="113"/>
    </row>
    <row r="10" spans="1:6" s="100" customFormat="1" ht="31.5">
      <c r="A10" s="98">
        <v>6</v>
      </c>
      <c r="B10" s="99" t="s">
        <v>154</v>
      </c>
      <c r="C10" s="116">
        <v>140</v>
      </c>
      <c r="D10" s="116">
        <v>36</v>
      </c>
      <c r="F10" s="113"/>
    </row>
    <row r="11" spans="1:6" s="100" customFormat="1" ht="31.5">
      <c r="A11" s="98">
        <v>7</v>
      </c>
      <c r="B11" s="99" t="s">
        <v>162</v>
      </c>
      <c r="C11" s="116">
        <v>113</v>
      </c>
      <c r="D11" s="116">
        <v>23</v>
      </c>
      <c r="F11" s="113"/>
    </row>
    <row r="12" spans="1:6" s="100" customFormat="1" ht="31.5">
      <c r="A12" s="98">
        <v>8</v>
      </c>
      <c r="B12" s="99" t="s">
        <v>155</v>
      </c>
      <c r="C12" s="116">
        <v>113</v>
      </c>
      <c r="D12" s="116">
        <v>26</v>
      </c>
      <c r="F12" s="113"/>
    </row>
    <row r="13" spans="1:6" s="100" customFormat="1">
      <c r="A13" s="98">
        <v>9</v>
      </c>
      <c r="B13" s="99" t="s">
        <v>179</v>
      </c>
      <c r="C13" s="116">
        <v>106</v>
      </c>
      <c r="D13" s="116">
        <v>19</v>
      </c>
      <c r="F13" s="113"/>
    </row>
    <row r="14" spans="1:6" s="100" customFormat="1" ht="34.5" customHeight="1">
      <c r="A14" s="98">
        <v>10</v>
      </c>
      <c r="B14" s="99" t="s">
        <v>164</v>
      </c>
      <c r="C14" s="116">
        <v>104</v>
      </c>
      <c r="D14" s="116">
        <v>40</v>
      </c>
      <c r="F14" s="113"/>
    </row>
    <row r="15" spans="1:6" s="100" customFormat="1">
      <c r="A15" s="98">
        <v>11</v>
      </c>
      <c r="B15" s="99" t="s">
        <v>161</v>
      </c>
      <c r="C15" s="116">
        <v>101</v>
      </c>
      <c r="D15" s="116">
        <v>29</v>
      </c>
      <c r="F15" s="113"/>
    </row>
    <row r="16" spans="1:6" s="100" customFormat="1">
      <c r="A16" s="98">
        <v>12</v>
      </c>
      <c r="B16" s="99" t="s">
        <v>157</v>
      </c>
      <c r="C16" s="116">
        <v>86</v>
      </c>
      <c r="D16" s="116">
        <v>27</v>
      </c>
      <c r="F16" s="113"/>
    </row>
    <row r="17" spans="1:6" s="100" customFormat="1" ht="35.25" customHeight="1">
      <c r="A17" s="98">
        <v>13</v>
      </c>
      <c r="B17" s="99" t="s">
        <v>207</v>
      </c>
      <c r="C17" s="116">
        <v>76</v>
      </c>
      <c r="D17" s="116">
        <v>25</v>
      </c>
      <c r="F17" s="113"/>
    </row>
    <row r="18" spans="1:6" s="100" customFormat="1" ht="46.5" customHeight="1">
      <c r="A18" s="98">
        <v>14</v>
      </c>
      <c r="B18" s="99" t="s">
        <v>150</v>
      </c>
      <c r="C18" s="116">
        <v>54</v>
      </c>
      <c r="D18" s="116">
        <v>20</v>
      </c>
      <c r="F18" s="113"/>
    </row>
    <row r="19" spans="1:6" s="100" customFormat="1">
      <c r="A19" s="98">
        <v>15</v>
      </c>
      <c r="B19" s="99" t="s">
        <v>163</v>
      </c>
      <c r="C19" s="116">
        <v>54</v>
      </c>
      <c r="D19" s="116">
        <v>16</v>
      </c>
      <c r="F19" s="113"/>
    </row>
    <row r="20" spans="1:6" s="100" customFormat="1" ht="31.5">
      <c r="A20" s="98">
        <v>16</v>
      </c>
      <c r="B20" s="99" t="s">
        <v>283</v>
      </c>
      <c r="C20" s="116">
        <v>48</v>
      </c>
      <c r="D20" s="116">
        <v>21</v>
      </c>
      <c r="F20" s="113"/>
    </row>
    <row r="21" spans="1:6" s="100" customFormat="1">
      <c r="A21" s="98">
        <v>17</v>
      </c>
      <c r="B21" s="99" t="s">
        <v>165</v>
      </c>
      <c r="C21" s="116">
        <v>45</v>
      </c>
      <c r="D21" s="116">
        <v>14</v>
      </c>
      <c r="F21" s="113"/>
    </row>
    <row r="22" spans="1:6" s="100" customFormat="1" ht="31.5">
      <c r="A22" s="98">
        <v>18</v>
      </c>
      <c r="B22" s="99" t="s">
        <v>216</v>
      </c>
      <c r="C22" s="116">
        <v>44</v>
      </c>
      <c r="D22" s="116">
        <v>18</v>
      </c>
      <c r="F22" s="113"/>
    </row>
    <row r="23" spans="1:6" s="100" customFormat="1" ht="31.5">
      <c r="A23" s="98">
        <v>19</v>
      </c>
      <c r="B23" s="99" t="s">
        <v>160</v>
      </c>
      <c r="C23" s="116">
        <v>37</v>
      </c>
      <c r="D23" s="116">
        <v>11</v>
      </c>
      <c r="F23" s="113"/>
    </row>
    <row r="24" spans="1:6" s="100" customFormat="1" ht="23.25" customHeight="1">
      <c r="A24" s="98">
        <v>20</v>
      </c>
      <c r="B24" s="99" t="s">
        <v>289</v>
      </c>
      <c r="C24" s="116">
        <v>36</v>
      </c>
      <c r="D24" s="116">
        <v>30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29" t="s">
        <v>171</v>
      </c>
      <c r="B1" s="329"/>
      <c r="C1" s="329"/>
      <c r="D1" s="329"/>
    </row>
    <row r="2" spans="1:6" ht="20.25" customHeight="1">
      <c r="B2" s="329" t="s">
        <v>202</v>
      </c>
      <c r="C2" s="329"/>
      <c r="D2" s="329"/>
    </row>
    <row r="3" spans="1:6" ht="9.75" customHeight="1"/>
    <row r="4" spans="1:6" s="97" customFormat="1" ht="35.450000000000003" customHeight="1">
      <c r="A4" s="194"/>
      <c r="B4" s="242" t="s">
        <v>195</v>
      </c>
      <c r="C4" s="288" t="s">
        <v>311</v>
      </c>
      <c r="D4" s="287" t="s">
        <v>308</v>
      </c>
    </row>
    <row r="5" spans="1:6" ht="25.5" customHeight="1">
      <c r="A5" s="98">
        <v>1</v>
      </c>
      <c r="B5" s="99" t="s">
        <v>151</v>
      </c>
      <c r="C5" s="116">
        <v>110</v>
      </c>
      <c r="D5" s="116">
        <v>41</v>
      </c>
      <c r="F5" s="113"/>
    </row>
    <row r="6" spans="1:6">
      <c r="A6" s="98">
        <v>2</v>
      </c>
      <c r="B6" s="99" t="s">
        <v>153</v>
      </c>
      <c r="C6" s="116">
        <v>110</v>
      </c>
      <c r="D6" s="116">
        <v>51</v>
      </c>
      <c r="F6" s="113"/>
    </row>
    <row r="7" spans="1:6" ht="47.25">
      <c r="A7" s="98">
        <v>3</v>
      </c>
      <c r="B7" s="99" t="s">
        <v>150</v>
      </c>
      <c r="C7" s="116">
        <v>82</v>
      </c>
      <c r="D7" s="116">
        <v>14</v>
      </c>
      <c r="F7" s="113"/>
    </row>
    <row r="8" spans="1:6" s="100" customFormat="1" ht="63">
      <c r="A8" s="98">
        <v>4</v>
      </c>
      <c r="B8" s="99" t="s">
        <v>212</v>
      </c>
      <c r="C8" s="116">
        <v>56</v>
      </c>
      <c r="D8" s="116">
        <v>13</v>
      </c>
      <c r="F8" s="113"/>
    </row>
    <row r="9" spans="1:6" s="100" customFormat="1" ht="31.5">
      <c r="A9" s="98">
        <v>5</v>
      </c>
      <c r="B9" s="99" t="s">
        <v>229</v>
      </c>
      <c r="C9" s="116">
        <v>46</v>
      </c>
      <c r="D9" s="116">
        <v>13</v>
      </c>
      <c r="F9" s="113"/>
    </row>
    <row r="10" spans="1:6" s="100" customFormat="1" ht="31.5">
      <c r="A10" s="98">
        <v>6</v>
      </c>
      <c r="B10" s="99" t="s">
        <v>158</v>
      </c>
      <c r="C10" s="116">
        <v>42</v>
      </c>
      <c r="D10" s="116">
        <v>9</v>
      </c>
      <c r="F10" s="113"/>
    </row>
    <row r="11" spans="1:6" s="100" customFormat="1" ht="31.5">
      <c r="A11" s="98">
        <v>7</v>
      </c>
      <c r="B11" s="99" t="s">
        <v>235</v>
      </c>
      <c r="C11" s="116">
        <v>37</v>
      </c>
      <c r="D11" s="116">
        <v>13</v>
      </c>
      <c r="F11" s="113"/>
    </row>
    <row r="12" spans="1:6" s="100" customFormat="1" ht="31.5">
      <c r="A12" s="98">
        <v>8</v>
      </c>
      <c r="B12" s="99" t="s">
        <v>277</v>
      </c>
      <c r="C12" s="116">
        <v>37</v>
      </c>
      <c r="D12" s="116">
        <v>4</v>
      </c>
      <c r="F12" s="113"/>
    </row>
    <row r="13" spans="1:6" s="100" customFormat="1">
      <c r="A13" s="98">
        <v>9</v>
      </c>
      <c r="B13" s="99" t="s">
        <v>156</v>
      </c>
      <c r="C13" s="116">
        <v>30</v>
      </c>
      <c r="D13" s="116">
        <v>5</v>
      </c>
      <c r="F13" s="113"/>
    </row>
    <row r="14" spans="1:6" s="100" customFormat="1" ht="31.5">
      <c r="A14" s="98">
        <v>10</v>
      </c>
      <c r="B14" s="99" t="s">
        <v>162</v>
      </c>
      <c r="C14" s="116">
        <v>30</v>
      </c>
      <c r="D14" s="116">
        <v>13</v>
      </c>
      <c r="F14" s="113"/>
    </row>
    <row r="15" spans="1:6" s="100" customFormat="1" ht="31.5">
      <c r="A15" s="98">
        <v>11</v>
      </c>
      <c r="B15" s="99" t="s">
        <v>227</v>
      </c>
      <c r="C15" s="116">
        <v>30</v>
      </c>
      <c r="D15" s="116">
        <v>6</v>
      </c>
      <c r="F15" s="113"/>
    </row>
    <row r="16" spans="1:6" s="100" customFormat="1">
      <c r="A16" s="98">
        <v>12</v>
      </c>
      <c r="B16" s="99" t="s">
        <v>221</v>
      </c>
      <c r="C16" s="116">
        <v>30</v>
      </c>
      <c r="D16" s="116">
        <v>10</v>
      </c>
      <c r="F16" s="113"/>
    </row>
    <row r="17" spans="1:6" s="100" customFormat="1">
      <c r="A17" s="98">
        <v>13</v>
      </c>
      <c r="B17" s="99" t="s">
        <v>161</v>
      </c>
      <c r="C17" s="116">
        <v>26</v>
      </c>
      <c r="D17" s="116">
        <v>14</v>
      </c>
      <c r="F17" s="113"/>
    </row>
    <row r="18" spans="1:6" s="100" customFormat="1">
      <c r="A18" s="98">
        <v>14</v>
      </c>
      <c r="B18" s="99" t="s">
        <v>152</v>
      </c>
      <c r="C18" s="116">
        <v>25</v>
      </c>
      <c r="D18" s="116">
        <v>10</v>
      </c>
      <c r="F18" s="113"/>
    </row>
    <row r="19" spans="1:6" s="100" customFormat="1">
      <c r="A19" s="98">
        <v>15</v>
      </c>
      <c r="B19" s="99" t="s">
        <v>236</v>
      </c>
      <c r="C19" s="116">
        <v>23</v>
      </c>
      <c r="D19" s="116">
        <v>11</v>
      </c>
      <c r="F19" s="113"/>
    </row>
    <row r="20" spans="1:6" s="100" customFormat="1" ht="31.5">
      <c r="A20" s="98">
        <v>16</v>
      </c>
      <c r="B20" s="99" t="s">
        <v>258</v>
      </c>
      <c r="C20" s="116">
        <v>20</v>
      </c>
      <c r="D20" s="116">
        <v>2</v>
      </c>
      <c r="F20" s="113"/>
    </row>
    <row r="21" spans="1:6" s="100" customFormat="1">
      <c r="A21" s="98">
        <v>17</v>
      </c>
      <c r="B21" s="99" t="s">
        <v>237</v>
      </c>
      <c r="C21" s="116">
        <v>20</v>
      </c>
      <c r="D21" s="116">
        <v>2</v>
      </c>
      <c r="F21" s="113"/>
    </row>
    <row r="22" spans="1:6" s="100" customFormat="1">
      <c r="A22" s="98">
        <v>18</v>
      </c>
      <c r="B22" s="99" t="s">
        <v>157</v>
      </c>
      <c r="C22" s="116">
        <v>19</v>
      </c>
      <c r="D22" s="116">
        <v>2</v>
      </c>
      <c r="F22" s="113"/>
    </row>
    <row r="23" spans="1:6" s="100" customFormat="1">
      <c r="A23" s="98">
        <v>19</v>
      </c>
      <c r="B23" s="99" t="s">
        <v>163</v>
      </c>
      <c r="C23" s="116">
        <v>19</v>
      </c>
      <c r="D23" s="116">
        <v>7</v>
      </c>
      <c r="F23" s="113"/>
    </row>
    <row r="24" spans="1:6" s="100" customFormat="1">
      <c r="A24" s="98">
        <v>20</v>
      </c>
      <c r="B24" s="99" t="s">
        <v>312</v>
      </c>
      <c r="C24" s="116">
        <v>17</v>
      </c>
      <c r="D24" s="116">
        <v>5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F32" sqref="F32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5" t="s">
        <v>80</v>
      </c>
      <c r="B1" s="325"/>
      <c r="C1" s="325"/>
      <c r="D1" s="325"/>
      <c r="E1" s="325"/>
      <c r="F1" s="325"/>
      <c r="G1" s="325"/>
    </row>
    <row r="2" spans="1:16" s="31" customFormat="1" ht="19.5" customHeight="1">
      <c r="A2" s="324" t="s">
        <v>34</v>
      </c>
      <c r="B2" s="324"/>
      <c r="C2" s="324"/>
      <c r="D2" s="324"/>
      <c r="E2" s="324"/>
      <c r="F2" s="324"/>
      <c r="G2" s="324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6" s="34" customFormat="1" ht="28.5" customHeight="1">
      <c r="A5" s="70" t="s">
        <v>47</v>
      </c>
      <c r="B5" s="126">
        <v>11925</v>
      </c>
      <c r="C5" s="126">
        <v>7186</v>
      </c>
      <c r="D5" s="125">
        <v>60.259958071278831</v>
      </c>
      <c r="E5" s="126">
        <v>5675</v>
      </c>
      <c r="F5" s="126">
        <v>1905</v>
      </c>
      <c r="G5" s="125">
        <v>33.568281938325988</v>
      </c>
      <c r="I5" s="79"/>
    </row>
    <row r="6" spans="1:16" s="34" customFormat="1" ht="18.75">
      <c r="A6" s="136" t="s">
        <v>35</v>
      </c>
      <c r="B6" s="137"/>
      <c r="C6" s="137"/>
      <c r="D6" s="131"/>
      <c r="E6" s="138"/>
      <c r="F6" s="137"/>
      <c r="G6" s="131"/>
      <c r="I6" s="79"/>
    </row>
    <row r="7" spans="1:16" s="59" customFormat="1" ht="33">
      <c r="A7" s="132" t="s">
        <v>36</v>
      </c>
      <c r="B7" s="133">
        <v>1476</v>
      </c>
      <c r="C7" s="134">
        <v>703</v>
      </c>
      <c r="D7" s="127">
        <v>47.628726287262872</v>
      </c>
      <c r="E7" s="135">
        <v>674</v>
      </c>
      <c r="F7" s="134">
        <v>172</v>
      </c>
      <c r="G7" s="127">
        <v>25.519287833827892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1251</v>
      </c>
      <c r="C8" s="67">
        <v>621</v>
      </c>
      <c r="D8" s="125">
        <v>49.640287769784173</v>
      </c>
      <c r="E8" s="130">
        <v>545</v>
      </c>
      <c r="F8" s="67">
        <v>163</v>
      </c>
      <c r="G8" s="125">
        <v>29.908256880733948</v>
      </c>
      <c r="H8" s="81"/>
      <c r="I8" s="79"/>
    </row>
    <row r="9" spans="1:16" ht="18.75">
      <c r="A9" s="80" t="s">
        <v>38</v>
      </c>
      <c r="B9" s="66">
        <v>1421</v>
      </c>
      <c r="C9" s="67">
        <v>735</v>
      </c>
      <c r="D9" s="125">
        <v>51.724137931034484</v>
      </c>
      <c r="E9" s="130">
        <v>684</v>
      </c>
      <c r="F9" s="67">
        <v>203</v>
      </c>
      <c r="G9" s="125">
        <v>29.678362573099413</v>
      </c>
      <c r="H9" s="81"/>
      <c r="I9" s="79"/>
    </row>
    <row r="10" spans="1:16" ht="18.75">
      <c r="A10" s="80" t="s">
        <v>39</v>
      </c>
      <c r="B10" s="66">
        <v>692</v>
      </c>
      <c r="C10" s="67">
        <v>457</v>
      </c>
      <c r="D10" s="125">
        <v>66.040462427745666</v>
      </c>
      <c r="E10" s="130">
        <v>313</v>
      </c>
      <c r="F10" s="67">
        <v>119</v>
      </c>
      <c r="G10" s="125">
        <v>38.019169329073485</v>
      </c>
      <c r="H10" s="81"/>
      <c r="I10" s="79"/>
    </row>
    <row r="11" spans="1:16" s="51" customFormat="1" ht="18.75">
      <c r="A11" s="80" t="s">
        <v>40</v>
      </c>
      <c r="B11" s="66">
        <v>2181</v>
      </c>
      <c r="C11" s="67">
        <v>1464</v>
      </c>
      <c r="D11" s="125">
        <v>67.125171939477298</v>
      </c>
      <c r="E11" s="130">
        <v>1127</v>
      </c>
      <c r="F11" s="67">
        <v>382</v>
      </c>
      <c r="G11" s="125">
        <v>33.895297249334519</v>
      </c>
      <c r="H11" s="81"/>
      <c r="I11" s="79"/>
    </row>
    <row r="12" spans="1:16" ht="42.75" customHeight="1">
      <c r="A12" s="80" t="s">
        <v>41</v>
      </c>
      <c r="B12" s="66">
        <v>598</v>
      </c>
      <c r="C12" s="67">
        <v>348</v>
      </c>
      <c r="D12" s="125">
        <v>58.193979933110363</v>
      </c>
      <c r="E12" s="130">
        <v>202</v>
      </c>
      <c r="F12" s="67">
        <v>60</v>
      </c>
      <c r="G12" s="125">
        <v>29.702970297029701</v>
      </c>
      <c r="H12" s="81"/>
      <c r="I12" s="79"/>
    </row>
    <row r="13" spans="1:16" ht="18.75">
      <c r="A13" s="80" t="s">
        <v>42</v>
      </c>
      <c r="B13" s="66">
        <v>1190</v>
      </c>
      <c r="C13" s="67">
        <v>711</v>
      </c>
      <c r="D13" s="125">
        <v>59.747899159663866</v>
      </c>
      <c r="E13" s="130">
        <v>460</v>
      </c>
      <c r="F13" s="67">
        <v>197</v>
      </c>
      <c r="G13" s="125">
        <v>42.826086956521742</v>
      </c>
      <c r="H13" s="81"/>
      <c r="I13" s="79"/>
    </row>
    <row r="14" spans="1:16" ht="49.5">
      <c r="A14" s="80" t="s">
        <v>43</v>
      </c>
      <c r="B14" s="66">
        <v>1485</v>
      </c>
      <c r="C14" s="67">
        <v>1064</v>
      </c>
      <c r="D14" s="125">
        <v>71.649831649831654</v>
      </c>
      <c r="E14" s="130">
        <v>870</v>
      </c>
      <c r="F14" s="67">
        <v>273</v>
      </c>
      <c r="G14" s="125">
        <v>31.379310344827587</v>
      </c>
      <c r="H14" s="81"/>
      <c r="I14" s="79"/>
    </row>
    <row r="15" spans="1:16" ht="18.75">
      <c r="A15" s="80" t="s">
        <v>44</v>
      </c>
      <c r="B15" s="66">
        <v>1631</v>
      </c>
      <c r="C15" s="67">
        <v>1083</v>
      </c>
      <c r="D15" s="125">
        <v>66.400980993255672</v>
      </c>
      <c r="E15" s="130">
        <v>800</v>
      </c>
      <c r="F15" s="67">
        <v>336</v>
      </c>
      <c r="G15" s="125">
        <v>42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E28" sqref="E28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5" t="s">
        <v>166</v>
      </c>
      <c r="B1" s="325"/>
      <c r="C1" s="325"/>
      <c r="D1" s="325"/>
      <c r="E1" s="325"/>
      <c r="F1" s="325"/>
      <c r="G1" s="325"/>
      <c r="H1" s="325"/>
      <c r="I1" s="325"/>
    </row>
    <row r="2" spans="1:13" s="31" customFormat="1" ht="19.5" customHeight="1">
      <c r="A2" s="324" t="s">
        <v>34</v>
      </c>
      <c r="B2" s="324"/>
      <c r="C2" s="324"/>
      <c r="D2" s="324"/>
      <c r="E2" s="324"/>
      <c r="F2" s="324"/>
      <c r="G2" s="324"/>
      <c r="H2" s="324"/>
      <c r="I2" s="324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3" s="34" customFormat="1" ht="26.25" customHeight="1">
      <c r="A4" s="348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3" s="34" customFormat="1" ht="69.75" customHeight="1">
      <c r="A5" s="348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3" s="34" customFormat="1" ht="39" customHeight="1">
      <c r="A6" s="211" t="s">
        <v>47</v>
      </c>
      <c r="B6" s="200">
        <v>5292</v>
      </c>
      <c r="C6" s="201">
        <v>73.643195101586429</v>
      </c>
      <c r="D6" s="200">
        <v>1894</v>
      </c>
      <c r="E6" s="201">
        <v>26.356804898413571</v>
      </c>
      <c r="F6" s="200">
        <v>1434</v>
      </c>
      <c r="G6" s="202">
        <v>75.275590551181111</v>
      </c>
      <c r="H6" s="200">
        <v>471</v>
      </c>
      <c r="I6" s="202">
        <v>24.724409448818889</v>
      </c>
      <c r="K6" s="34">
        <v>540903</v>
      </c>
      <c r="L6" s="34">
        <v>488038</v>
      </c>
    </row>
    <row r="7" spans="1:13" s="34" customFormat="1" ht="18.75" customHeight="1">
      <c r="A7" s="136" t="s">
        <v>172</v>
      </c>
      <c r="B7" s="128"/>
      <c r="C7" s="205"/>
      <c r="D7" s="128"/>
      <c r="E7" s="205"/>
      <c r="F7" s="128"/>
      <c r="G7" s="205"/>
      <c r="H7" s="128"/>
      <c r="I7" s="206"/>
    </row>
    <row r="8" spans="1:13" s="59" customFormat="1" ht="45.75" customHeight="1">
      <c r="A8" s="132" t="s">
        <v>36</v>
      </c>
      <c r="B8" s="207">
        <v>510</v>
      </c>
      <c r="C8" s="208">
        <v>72.546230440967292</v>
      </c>
      <c r="D8" s="207">
        <v>193</v>
      </c>
      <c r="E8" s="208">
        <v>27.453769559032708</v>
      </c>
      <c r="F8" s="212">
        <v>134</v>
      </c>
      <c r="G8" s="208">
        <v>77.906976744186053</v>
      </c>
      <c r="H8" s="207">
        <v>38</v>
      </c>
      <c r="I8" s="208">
        <v>22.093023255813947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07">
        <v>487</v>
      </c>
      <c r="C9" s="208">
        <v>78.421900161030607</v>
      </c>
      <c r="D9" s="207">
        <v>134</v>
      </c>
      <c r="E9" s="208">
        <v>21.578099838969393</v>
      </c>
      <c r="F9" s="212">
        <v>135</v>
      </c>
      <c r="G9" s="208">
        <v>82.822085889570545</v>
      </c>
      <c r="H9" s="207">
        <v>28</v>
      </c>
      <c r="I9" s="208">
        <v>17.177914110429455</v>
      </c>
      <c r="K9" s="81">
        <v>49463</v>
      </c>
      <c r="L9" s="81">
        <v>43537</v>
      </c>
    </row>
    <row r="10" spans="1:13" ht="16.5">
      <c r="A10" s="80" t="s">
        <v>38</v>
      </c>
      <c r="B10" s="207">
        <v>606</v>
      </c>
      <c r="C10" s="208">
        <v>82.448979591836732</v>
      </c>
      <c r="D10" s="207">
        <v>129</v>
      </c>
      <c r="E10" s="208">
        <v>17.551020408163268</v>
      </c>
      <c r="F10" s="212">
        <v>176</v>
      </c>
      <c r="G10" s="208">
        <v>86.699507389162562</v>
      </c>
      <c r="H10" s="207">
        <v>27</v>
      </c>
      <c r="I10" s="208">
        <v>13.300492610837438</v>
      </c>
      <c r="K10" s="59">
        <v>56985</v>
      </c>
      <c r="L10" s="59">
        <v>50429</v>
      </c>
    </row>
    <row r="11" spans="1:13" ht="16.5">
      <c r="A11" s="80" t="s">
        <v>39</v>
      </c>
      <c r="B11" s="207">
        <v>406</v>
      </c>
      <c r="C11" s="208">
        <v>88.840262582056894</v>
      </c>
      <c r="D11" s="207">
        <v>51</v>
      </c>
      <c r="E11" s="208">
        <v>11.159737417943106</v>
      </c>
      <c r="F11" s="212">
        <v>102</v>
      </c>
      <c r="G11" s="208">
        <v>85.714285714285708</v>
      </c>
      <c r="H11" s="207">
        <v>17</v>
      </c>
      <c r="I11" s="208">
        <v>14.285714285714292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07">
        <v>1208</v>
      </c>
      <c r="C12" s="208">
        <v>82.513661202185801</v>
      </c>
      <c r="D12" s="207">
        <v>256</v>
      </c>
      <c r="E12" s="208">
        <v>17.486338797814199</v>
      </c>
      <c r="F12" s="212">
        <v>312</v>
      </c>
      <c r="G12" s="208">
        <v>81.675392670157066</v>
      </c>
      <c r="H12" s="207">
        <v>70</v>
      </c>
      <c r="I12" s="208">
        <v>18.324607329842934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07">
        <v>278</v>
      </c>
      <c r="C13" s="208">
        <v>79.885057471264361</v>
      </c>
      <c r="D13" s="207">
        <v>70</v>
      </c>
      <c r="E13" s="208">
        <v>20.114942528735639</v>
      </c>
      <c r="F13" s="212">
        <v>45</v>
      </c>
      <c r="G13" s="208">
        <v>75</v>
      </c>
      <c r="H13" s="207">
        <v>15</v>
      </c>
      <c r="I13" s="208">
        <v>25</v>
      </c>
      <c r="K13" s="51">
        <v>20531</v>
      </c>
      <c r="L13" s="51">
        <v>19360</v>
      </c>
    </row>
    <row r="14" spans="1:13" ht="16.5">
      <c r="A14" s="80" t="s">
        <v>42</v>
      </c>
      <c r="B14" s="207">
        <v>472</v>
      </c>
      <c r="C14" s="208">
        <v>66.385372714486635</v>
      </c>
      <c r="D14" s="207">
        <v>239</v>
      </c>
      <c r="E14" s="208">
        <v>33.614627285513365</v>
      </c>
      <c r="F14" s="212">
        <v>139</v>
      </c>
      <c r="G14" s="208">
        <v>70.558375634517773</v>
      </c>
      <c r="H14" s="207">
        <v>58</v>
      </c>
      <c r="I14" s="208">
        <v>29.441624365482227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07">
        <v>562</v>
      </c>
      <c r="C15" s="208">
        <v>52.819548872180455</v>
      </c>
      <c r="D15" s="207">
        <v>502</v>
      </c>
      <c r="E15" s="208">
        <v>47.180451127819545</v>
      </c>
      <c r="F15" s="212">
        <v>148</v>
      </c>
      <c r="G15" s="208">
        <v>54.212454212454212</v>
      </c>
      <c r="H15" s="207">
        <v>125</v>
      </c>
      <c r="I15" s="208">
        <v>45.787545787545788</v>
      </c>
      <c r="K15" s="48">
        <v>98596</v>
      </c>
      <c r="L15" s="48">
        <v>92241</v>
      </c>
    </row>
    <row r="16" spans="1:13" ht="16.5">
      <c r="A16" s="80" t="s">
        <v>44</v>
      </c>
      <c r="B16" s="207">
        <v>763</v>
      </c>
      <c r="C16" s="208">
        <v>70.452446906740533</v>
      </c>
      <c r="D16" s="207">
        <v>320</v>
      </c>
      <c r="E16" s="208">
        <v>29.547553093259467</v>
      </c>
      <c r="F16" s="212">
        <v>243</v>
      </c>
      <c r="G16" s="208">
        <v>72.321428571428569</v>
      </c>
      <c r="H16" s="207">
        <v>93</v>
      </c>
      <c r="I16" s="208">
        <v>27.678571428571431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10"/>
      <c r="E18" s="210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G33" sqref="G33"/>
    </sheetView>
  </sheetViews>
  <sheetFormatPr defaultColWidth="9.140625" defaultRowHeight="15.75"/>
  <cols>
    <col min="1" max="1" width="3.140625" style="95" customWidth="1"/>
    <col min="2" max="2" width="47.140625" style="244" customWidth="1"/>
    <col min="3" max="3" width="13.7109375" style="245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29" t="s">
        <v>128</v>
      </c>
      <c r="C1" s="329"/>
      <c r="D1" s="329"/>
      <c r="E1" s="329"/>
      <c r="F1" s="329"/>
      <c r="G1" s="329"/>
      <c r="H1" s="329"/>
    </row>
    <row r="2" spans="1:8" ht="20.25" customHeight="1">
      <c r="B2" s="329" t="s">
        <v>202</v>
      </c>
      <c r="C2" s="329"/>
      <c r="D2" s="329"/>
      <c r="E2" s="329"/>
      <c r="F2" s="329"/>
      <c r="G2" s="329"/>
      <c r="H2" s="329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0"/>
      <c r="B4" s="333" t="s">
        <v>89</v>
      </c>
      <c r="C4" s="334" t="s">
        <v>301</v>
      </c>
      <c r="D4" s="334"/>
      <c r="E4" s="334"/>
      <c r="F4" s="328" t="s">
        <v>302</v>
      </c>
      <c r="G4" s="328"/>
      <c r="H4" s="328"/>
    </row>
    <row r="5" spans="1:8" ht="15.6" customHeight="1">
      <c r="A5" s="331"/>
      <c r="B5" s="333"/>
      <c r="C5" s="327" t="s">
        <v>90</v>
      </c>
      <c r="D5" s="327" t="s">
        <v>92</v>
      </c>
      <c r="E5" s="349" t="s">
        <v>91</v>
      </c>
      <c r="F5" s="327" t="s">
        <v>90</v>
      </c>
      <c r="G5" s="327" t="s">
        <v>92</v>
      </c>
      <c r="H5" s="327" t="s">
        <v>91</v>
      </c>
    </row>
    <row r="6" spans="1:8" ht="51.6" customHeight="1">
      <c r="A6" s="332"/>
      <c r="B6" s="333"/>
      <c r="C6" s="327"/>
      <c r="D6" s="327"/>
      <c r="E6" s="349"/>
      <c r="F6" s="327"/>
      <c r="G6" s="327"/>
      <c r="H6" s="327"/>
    </row>
    <row r="7" spans="1:8" s="105" customFormat="1" ht="12.75">
      <c r="A7" s="142" t="s">
        <v>94</v>
      </c>
      <c r="B7" s="27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411</v>
      </c>
      <c r="D8" s="116">
        <v>122</v>
      </c>
      <c r="E8" s="129">
        <v>-289</v>
      </c>
      <c r="F8" s="116">
        <v>112</v>
      </c>
      <c r="G8" s="116">
        <v>27</v>
      </c>
      <c r="H8" s="129">
        <v>-85</v>
      </c>
    </row>
    <row r="9" spans="1:8">
      <c r="A9" s="98">
        <v>2</v>
      </c>
      <c r="B9" s="99" t="s">
        <v>133</v>
      </c>
      <c r="C9" s="116">
        <v>278</v>
      </c>
      <c r="D9" s="116">
        <v>10</v>
      </c>
      <c r="E9" s="129">
        <v>-268</v>
      </c>
      <c r="F9" s="116">
        <v>54</v>
      </c>
      <c r="G9" s="116">
        <v>5</v>
      </c>
      <c r="H9" s="129">
        <v>-49</v>
      </c>
    </row>
    <row r="10" spans="1:8">
      <c r="A10" s="98">
        <v>3</v>
      </c>
      <c r="B10" s="99" t="s">
        <v>96</v>
      </c>
      <c r="C10" s="116">
        <v>239</v>
      </c>
      <c r="D10" s="116">
        <v>103</v>
      </c>
      <c r="E10" s="129">
        <v>-136</v>
      </c>
      <c r="F10" s="116">
        <v>75</v>
      </c>
      <c r="G10" s="116">
        <v>24</v>
      </c>
      <c r="H10" s="129">
        <v>-51</v>
      </c>
    </row>
    <row r="11" spans="1:8" s="100" customFormat="1">
      <c r="A11" s="98">
        <v>4</v>
      </c>
      <c r="B11" s="99" t="s">
        <v>252</v>
      </c>
      <c r="C11" s="116">
        <v>229</v>
      </c>
      <c r="D11" s="116">
        <v>81</v>
      </c>
      <c r="E11" s="129">
        <v>-148</v>
      </c>
      <c r="F11" s="116">
        <v>53</v>
      </c>
      <c r="G11" s="116">
        <v>19</v>
      </c>
      <c r="H11" s="129">
        <v>-34</v>
      </c>
    </row>
    <row r="12" spans="1:8" s="100" customFormat="1" ht="31.5">
      <c r="A12" s="98">
        <v>5</v>
      </c>
      <c r="B12" s="99" t="s">
        <v>259</v>
      </c>
      <c r="C12" s="116">
        <v>223</v>
      </c>
      <c r="D12" s="116">
        <v>104</v>
      </c>
      <c r="E12" s="129">
        <v>-119</v>
      </c>
      <c r="F12" s="116">
        <v>37</v>
      </c>
      <c r="G12" s="116">
        <v>1</v>
      </c>
      <c r="H12" s="129">
        <v>-36</v>
      </c>
    </row>
    <row r="13" spans="1:8" s="100" customFormat="1">
      <c r="A13" s="98">
        <v>6</v>
      </c>
      <c r="B13" s="99" t="s">
        <v>101</v>
      </c>
      <c r="C13" s="116">
        <v>190</v>
      </c>
      <c r="D13" s="116">
        <v>36</v>
      </c>
      <c r="E13" s="129">
        <v>-154</v>
      </c>
      <c r="F13" s="116">
        <v>42</v>
      </c>
      <c r="G13" s="116">
        <v>7</v>
      </c>
      <c r="H13" s="129">
        <v>-35</v>
      </c>
    </row>
    <row r="14" spans="1:8" s="100" customFormat="1">
      <c r="A14" s="98">
        <v>7</v>
      </c>
      <c r="B14" s="99" t="s">
        <v>99</v>
      </c>
      <c r="C14" s="116">
        <v>169</v>
      </c>
      <c r="D14" s="116">
        <v>92</v>
      </c>
      <c r="E14" s="129">
        <v>-77</v>
      </c>
      <c r="F14" s="116">
        <v>38</v>
      </c>
      <c r="G14" s="116">
        <v>10</v>
      </c>
      <c r="H14" s="129">
        <v>-28</v>
      </c>
    </row>
    <row r="15" spans="1:8" s="100" customFormat="1">
      <c r="A15" s="98">
        <v>8</v>
      </c>
      <c r="B15" s="99" t="s">
        <v>100</v>
      </c>
      <c r="C15" s="116">
        <v>163</v>
      </c>
      <c r="D15" s="116">
        <v>67</v>
      </c>
      <c r="E15" s="129">
        <v>-96</v>
      </c>
      <c r="F15" s="116">
        <v>49</v>
      </c>
      <c r="G15" s="116">
        <v>14</v>
      </c>
      <c r="H15" s="129">
        <v>-35</v>
      </c>
    </row>
    <row r="16" spans="1:8" s="100" customFormat="1">
      <c r="A16" s="98">
        <v>9</v>
      </c>
      <c r="B16" s="99" t="s">
        <v>98</v>
      </c>
      <c r="C16" s="116">
        <v>126</v>
      </c>
      <c r="D16" s="116">
        <v>78</v>
      </c>
      <c r="E16" s="129">
        <v>-48</v>
      </c>
      <c r="F16" s="116">
        <v>38</v>
      </c>
      <c r="G16" s="116">
        <v>23</v>
      </c>
      <c r="H16" s="129">
        <v>-15</v>
      </c>
    </row>
    <row r="17" spans="1:8" s="100" customFormat="1">
      <c r="A17" s="98">
        <v>10</v>
      </c>
      <c r="B17" s="99" t="s">
        <v>95</v>
      </c>
      <c r="C17" s="116">
        <v>119</v>
      </c>
      <c r="D17" s="116">
        <v>83</v>
      </c>
      <c r="E17" s="129">
        <v>-36</v>
      </c>
      <c r="F17" s="116">
        <v>19</v>
      </c>
      <c r="G17" s="116">
        <v>22</v>
      </c>
      <c r="H17" s="129">
        <v>3</v>
      </c>
    </row>
    <row r="18" spans="1:8" s="100" customFormat="1">
      <c r="A18" s="98">
        <v>11</v>
      </c>
      <c r="B18" s="99" t="s">
        <v>102</v>
      </c>
      <c r="C18" s="116">
        <v>103</v>
      </c>
      <c r="D18" s="116">
        <v>47</v>
      </c>
      <c r="E18" s="129">
        <v>-56</v>
      </c>
      <c r="F18" s="116">
        <v>20</v>
      </c>
      <c r="G18" s="116">
        <v>10</v>
      </c>
      <c r="H18" s="129">
        <v>-10</v>
      </c>
    </row>
    <row r="19" spans="1:8" s="100" customFormat="1">
      <c r="A19" s="98">
        <v>12</v>
      </c>
      <c r="B19" s="99" t="s">
        <v>132</v>
      </c>
      <c r="C19" s="116">
        <v>96</v>
      </c>
      <c r="D19" s="116">
        <v>54</v>
      </c>
      <c r="E19" s="129">
        <v>-42</v>
      </c>
      <c r="F19" s="116">
        <v>31</v>
      </c>
      <c r="G19" s="116">
        <v>6</v>
      </c>
      <c r="H19" s="129">
        <v>-25</v>
      </c>
    </row>
    <row r="20" spans="1:8" s="100" customFormat="1">
      <c r="A20" s="98">
        <v>13</v>
      </c>
      <c r="B20" s="99" t="s">
        <v>217</v>
      </c>
      <c r="C20" s="116">
        <v>90</v>
      </c>
      <c r="D20" s="116">
        <v>13</v>
      </c>
      <c r="E20" s="129">
        <v>-77</v>
      </c>
      <c r="F20" s="116">
        <v>62</v>
      </c>
      <c r="G20" s="116">
        <v>1</v>
      </c>
      <c r="H20" s="129">
        <v>-61</v>
      </c>
    </row>
    <row r="21" spans="1:8" s="100" customFormat="1">
      <c r="A21" s="98">
        <v>14</v>
      </c>
      <c r="B21" s="99" t="s">
        <v>103</v>
      </c>
      <c r="C21" s="116">
        <v>89</v>
      </c>
      <c r="D21" s="116">
        <v>130</v>
      </c>
      <c r="E21" s="129">
        <v>41</v>
      </c>
      <c r="F21" s="116">
        <v>16</v>
      </c>
      <c r="G21" s="116">
        <v>31</v>
      </c>
      <c r="H21" s="129">
        <v>15</v>
      </c>
    </row>
    <row r="22" spans="1:8" s="100" customFormat="1">
      <c r="A22" s="98">
        <v>15</v>
      </c>
      <c r="B22" s="99" t="s">
        <v>253</v>
      </c>
      <c r="C22" s="116">
        <v>72</v>
      </c>
      <c r="D22" s="116">
        <v>38</v>
      </c>
      <c r="E22" s="129">
        <v>-34</v>
      </c>
      <c r="F22" s="116">
        <v>19</v>
      </c>
      <c r="G22" s="116">
        <v>13</v>
      </c>
      <c r="H22" s="129">
        <v>-6</v>
      </c>
    </row>
    <row r="23" spans="1:8" s="100" customFormat="1" ht="31.5">
      <c r="A23" s="98">
        <v>16</v>
      </c>
      <c r="B23" s="99" t="s">
        <v>255</v>
      </c>
      <c r="C23" s="116">
        <v>72</v>
      </c>
      <c r="D23" s="116">
        <v>34</v>
      </c>
      <c r="E23" s="129">
        <v>-38</v>
      </c>
      <c r="F23" s="116">
        <v>17</v>
      </c>
      <c r="G23" s="116">
        <v>10</v>
      </c>
      <c r="H23" s="129">
        <v>-7</v>
      </c>
    </row>
    <row r="24" spans="1:8" s="100" customFormat="1">
      <c r="A24" s="98">
        <v>17</v>
      </c>
      <c r="B24" s="99" t="s">
        <v>117</v>
      </c>
      <c r="C24" s="116">
        <v>68</v>
      </c>
      <c r="D24" s="116">
        <v>44</v>
      </c>
      <c r="E24" s="129">
        <v>-24</v>
      </c>
      <c r="F24" s="116">
        <v>28</v>
      </c>
      <c r="G24" s="116">
        <v>12</v>
      </c>
      <c r="H24" s="129">
        <v>-16</v>
      </c>
    </row>
    <row r="25" spans="1:8" s="100" customFormat="1">
      <c r="A25" s="98">
        <v>18</v>
      </c>
      <c r="B25" s="99" t="s">
        <v>219</v>
      </c>
      <c r="C25" s="116">
        <v>67</v>
      </c>
      <c r="D25" s="116">
        <v>2</v>
      </c>
      <c r="E25" s="129">
        <v>-65</v>
      </c>
      <c r="F25" s="116">
        <v>50</v>
      </c>
      <c r="G25" s="116">
        <v>0</v>
      </c>
      <c r="H25" s="129">
        <v>-50</v>
      </c>
    </row>
    <row r="26" spans="1:8" s="100" customFormat="1">
      <c r="A26" s="98">
        <v>19</v>
      </c>
      <c r="B26" s="99" t="s">
        <v>105</v>
      </c>
      <c r="C26" s="116">
        <v>66</v>
      </c>
      <c r="D26" s="116">
        <v>18</v>
      </c>
      <c r="E26" s="129">
        <v>-48</v>
      </c>
      <c r="F26" s="116">
        <v>17</v>
      </c>
      <c r="G26" s="116">
        <v>1</v>
      </c>
      <c r="H26" s="129">
        <v>-16</v>
      </c>
    </row>
    <row r="27" spans="1:8" s="100" customFormat="1" ht="19.5" customHeight="1">
      <c r="A27" s="98">
        <v>20</v>
      </c>
      <c r="B27" s="99" t="s">
        <v>107</v>
      </c>
      <c r="C27" s="116">
        <v>63</v>
      </c>
      <c r="D27" s="116">
        <v>34</v>
      </c>
      <c r="E27" s="129">
        <v>-29</v>
      </c>
      <c r="F27" s="116">
        <v>19</v>
      </c>
      <c r="G27" s="116">
        <v>6</v>
      </c>
      <c r="H27" s="129">
        <v>-13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0"/>
  <sheetViews>
    <sheetView view="pageBreakPreview" zoomScale="75" zoomScaleNormal="90" zoomScaleSheetLayoutView="75" workbookViewId="0">
      <selection activeCell="K34" sqref="K34"/>
    </sheetView>
  </sheetViews>
  <sheetFormatPr defaultColWidth="8.85546875" defaultRowHeight="12.75"/>
  <cols>
    <col min="1" max="1" width="50.85546875" style="105" customWidth="1"/>
    <col min="2" max="2" width="13.85546875" style="238" customWidth="1"/>
    <col min="3" max="3" width="14.42578125" style="228" customWidth="1"/>
    <col min="4" max="4" width="12.85546875" style="228" customWidth="1"/>
    <col min="5" max="5" width="13.140625" style="228" customWidth="1"/>
    <col min="6" max="6" width="13.42578125" style="228" customWidth="1"/>
    <col min="7" max="7" width="13.85546875" style="228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0" t="s">
        <v>128</v>
      </c>
      <c r="B1" s="350"/>
      <c r="C1" s="350"/>
      <c r="D1" s="350"/>
      <c r="E1" s="350"/>
      <c r="F1" s="350"/>
      <c r="G1" s="350"/>
    </row>
    <row r="2" spans="1:9" s="103" customFormat="1" ht="20.25" customHeight="1">
      <c r="A2" s="351" t="s">
        <v>119</v>
      </c>
      <c r="B2" s="351"/>
      <c r="C2" s="351"/>
      <c r="D2" s="351"/>
      <c r="E2" s="351"/>
      <c r="F2" s="351"/>
      <c r="G2" s="351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33" t="s">
        <v>89</v>
      </c>
      <c r="B4" s="334" t="s">
        <v>301</v>
      </c>
      <c r="C4" s="334"/>
      <c r="D4" s="334"/>
      <c r="E4" s="328" t="s">
        <v>302</v>
      </c>
      <c r="F4" s="328"/>
      <c r="G4" s="328"/>
    </row>
    <row r="5" spans="1:9" ht="18.600000000000001" customHeight="1">
      <c r="A5" s="333"/>
      <c r="B5" s="327" t="s">
        <v>90</v>
      </c>
      <c r="C5" s="327" t="s">
        <v>92</v>
      </c>
      <c r="D5" s="352" t="s">
        <v>91</v>
      </c>
      <c r="E5" s="327" t="s">
        <v>90</v>
      </c>
      <c r="F5" s="327" t="s">
        <v>92</v>
      </c>
      <c r="G5" s="352" t="s">
        <v>91</v>
      </c>
    </row>
    <row r="6" spans="1:9" ht="43.5" customHeight="1">
      <c r="A6" s="333"/>
      <c r="B6" s="327"/>
      <c r="C6" s="327"/>
      <c r="D6" s="352"/>
      <c r="E6" s="327"/>
      <c r="F6" s="327"/>
      <c r="G6" s="352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28" customFormat="1" ht="22.5" customHeight="1">
      <c r="A8" s="335" t="s">
        <v>120</v>
      </c>
      <c r="B8" s="335"/>
      <c r="C8" s="335"/>
      <c r="D8" s="335"/>
      <c r="E8" s="335"/>
      <c r="F8" s="335"/>
      <c r="G8" s="335"/>
      <c r="I8" s="229"/>
    </row>
    <row r="9" spans="1:9" s="228" customFormat="1" ht="15.75">
      <c r="A9" s="109" t="s">
        <v>109</v>
      </c>
      <c r="B9" s="116">
        <v>51</v>
      </c>
      <c r="C9" s="116">
        <v>22</v>
      </c>
      <c r="D9" s="129">
        <f>C9-B9</f>
        <v>-29</v>
      </c>
      <c r="E9" s="116">
        <v>6</v>
      </c>
      <c r="F9" s="116">
        <v>4</v>
      </c>
      <c r="G9" s="129">
        <f>F9-E9</f>
        <v>-2</v>
      </c>
    </row>
    <row r="10" spans="1:9" s="228" customFormat="1" ht="15.75">
      <c r="A10" s="110" t="s">
        <v>260</v>
      </c>
      <c r="B10" s="116">
        <v>40</v>
      </c>
      <c r="C10" s="116">
        <v>9</v>
      </c>
      <c r="D10" s="129">
        <f t="shared" ref="D10:D19" si="0">C10-B10</f>
        <v>-31</v>
      </c>
      <c r="E10" s="116">
        <v>6</v>
      </c>
      <c r="F10" s="116">
        <v>3</v>
      </c>
      <c r="G10" s="129">
        <f t="shared" ref="G10:G13" si="1">F10-E10</f>
        <v>-3</v>
      </c>
    </row>
    <row r="11" spans="1:9" s="228" customFormat="1" ht="15.75">
      <c r="A11" s="110" t="s">
        <v>121</v>
      </c>
      <c r="B11" s="116">
        <v>33</v>
      </c>
      <c r="C11" s="116">
        <v>7</v>
      </c>
      <c r="D11" s="129">
        <f t="shared" si="0"/>
        <v>-26</v>
      </c>
      <c r="E11" s="116">
        <v>10</v>
      </c>
      <c r="F11" s="116">
        <v>2</v>
      </c>
      <c r="G11" s="129">
        <f t="shared" si="1"/>
        <v>-8</v>
      </c>
    </row>
    <row r="12" spans="1:9" s="228" customFormat="1" ht="15.75">
      <c r="A12" s="110" t="s">
        <v>261</v>
      </c>
      <c r="B12" s="116">
        <v>32</v>
      </c>
      <c r="C12" s="116">
        <v>5</v>
      </c>
      <c r="D12" s="129">
        <f t="shared" si="0"/>
        <v>-27</v>
      </c>
      <c r="E12" s="116">
        <v>8</v>
      </c>
      <c r="F12" s="116">
        <v>3</v>
      </c>
      <c r="G12" s="129">
        <f t="shared" si="1"/>
        <v>-5</v>
      </c>
    </row>
    <row r="13" spans="1:9" ht="15.75">
      <c r="A13" s="110" t="s">
        <v>226</v>
      </c>
      <c r="B13" s="116">
        <v>26</v>
      </c>
      <c r="C13" s="116">
        <v>5</v>
      </c>
      <c r="D13" s="129">
        <f t="shared" si="0"/>
        <v>-21</v>
      </c>
      <c r="E13" s="116">
        <v>5</v>
      </c>
      <c r="F13" s="116">
        <v>0</v>
      </c>
      <c r="G13" s="129">
        <f t="shared" si="1"/>
        <v>-5</v>
      </c>
    </row>
    <row r="14" spans="1:9" ht="18.75">
      <c r="A14" s="335" t="s">
        <v>37</v>
      </c>
      <c r="B14" s="335"/>
      <c r="C14" s="335"/>
      <c r="D14" s="335"/>
      <c r="E14" s="335"/>
      <c r="F14" s="335"/>
      <c r="G14" s="335"/>
    </row>
    <row r="15" spans="1:9" ht="31.5">
      <c r="A15" s="109" t="s">
        <v>255</v>
      </c>
      <c r="B15" s="116">
        <v>72</v>
      </c>
      <c r="C15" s="116">
        <v>34</v>
      </c>
      <c r="D15" s="129">
        <f t="shared" si="0"/>
        <v>-38</v>
      </c>
      <c r="E15" s="116">
        <v>17</v>
      </c>
      <c r="F15" s="116">
        <v>10</v>
      </c>
      <c r="G15" s="129">
        <f t="shared" ref="G15:G43" si="2">F15-E15</f>
        <v>-7</v>
      </c>
    </row>
    <row r="16" spans="1:9" ht="15.75">
      <c r="A16" s="110" t="s">
        <v>116</v>
      </c>
      <c r="B16" s="116">
        <v>44</v>
      </c>
      <c r="C16" s="116">
        <v>16</v>
      </c>
      <c r="D16" s="129">
        <f t="shared" si="0"/>
        <v>-28</v>
      </c>
      <c r="E16" s="116">
        <v>10</v>
      </c>
      <c r="F16" s="116">
        <v>2</v>
      </c>
      <c r="G16" s="129">
        <f t="shared" si="2"/>
        <v>-8</v>
      </c>
    </row>
    <row r="17" spans="1:7" ht="15.75">
      <c r="A17" s="110" t="s">
        <v>256</v>
      </c>
      <c r="B17" s="116">
        <v>44</v>
      </c>
      <c r="C17" s="116">
        <v>7</v>
      </c>
      <c r="D17" s="129">
        <f t="shared" si="0"/>
        <v>-37</v>
      </c>
      <c r="E17" s="116">
        <v>16</v>
      </c>
      <c r="F17" s="116">
        <v>0</v>
      </c>
      <c r="G17" s="129">
        <f t="shared" si="2"/>
        <v>-16</v>
      </c>
    </row>
    <row r="18" spans="1:7" ht="15.75">
      <c r="A18" s="110" t="s">
        <v>262</v>
      </c>
      <c r="B18" s="116">
        <v>25</v>
      </c>
      <c r="C18" s="116">
        <v>8</v>
      </c>
      <c r="D18" s="129">
        <f t="shared" si="0"/>
        <v>-17</v>
      </c>
      <c r="E18" s="116">
        <v>8</v>
      </c>
      <c r="F18" s="116">
        <v>6</v>
      </c>
      <c r="G18" s="129">
        <f t="shared" si="2"/>
        <v>-2</v>
      </c>
    </row>
    <row r="19" spans="1:7" ht="15.75">
      <c r="A19" s="110" t="s">
        <v>238</v>
      </c>
      <c r="B19" s="116">
        <v>23</v>
      </c>
      <c r="C19" s="116">
        <v>9</v>
      </c>
      <c r="D19" s="129">
        <f t="shared" si="0"/>
        <v>-14</v>
      </c>
      <c r="E19" s="116">
        <v>5</v>
      </c>
      <c r="F19" s="116">
        <v>1</v>
      </c>
      <c r="G19" s="129">
        <f t="shared" si="2"/>
        <v>-4</v>
      </c>
    </row>
    <row r="20" spans="1:7" ht="18.75">
      <c r="A20" s="335" t="s">
        <v>38</v>
      </c>
      <c r="B20" s="335"/>
      <c r="C20" s="335"/>
      <c r="D20" s="335"/>
      <c r="E20" s="335"/>
      <c r="F20" s="335"/>
      <c r="G20" s="335"/>
    </row>
    <row r="21" spans="1:7" ht="18.75" customHeight="1">
      <c r="A21" s="109" t="s">
        <v>100</v>
      </c>
      <c r="B21" s="116">
        <v>163</v>
      </c>
      <c r="C21" s="116">
        <v>67</v>
      </c>
      <c r="D21" s="129">
        <f t="shared" ref="D21:D52" si="3">C21-B21</f>
        <v>-96</v>
      </c>
      <c r="E21" s="116">
        <v>49</v>
      </c>
      <c r="F21" s="116">
        <v>14</v>
      </c>
      <c r="G21" s="129">
        <f t="shared" si="2"/>
        <v>-35</v>
      </c>
    </row>
    <row r="22" spans="1:7" ht="15.75">
      <c r="A22" s="110" t="s">
        <v>253</v>
      </c>
      <c r="B22" s="116">
        <v>72</v>
      </c>
      <c r="C22" s="116">
        <v>38</v>
      </c>
      <c r="D22" s="129">
        <f t="shared" si="3"/>
        <v>-34</v>
      </c>
      <c r="E22" s="116">
        <v>19</v>
      </c>
      <c r="F22" s="116">
        <v>13</v>
      </c>
      <c r="G22" s="129">
        <f t="shared" si="2"/>
        <v>-6</v>
      </c>
    </row>
    <row r="23" spans="1:7" ht="15.75">
      <c r="A23" s="110" t="s">
        <v>112</v>
      </c>
      <c r="B23" s="116">
        <v>43</v>
      </c>
      <c r="C23" s="116">
        <v>14</v>
      </c>
      <c r="D23" s="129">
        <f t="shared" si="3"/>
        <v>-29</v>
      </c>
      <c r="E23" s="116">
        <v>17</v>
      </c>
      <c r="F23" s="116">
        <v>3</v>
      </c>
      <c r="G23" s="129">
        <f t="shared" si="2"/>
        <v>-14</v>
      </c>
    </row>
    <row r="24" spans="1:7" ht="15.75">
      <c r="A24" s="110" t="s">
        <v>106</v>
      </c>
      <c r="B24" s="116">
        <v>38</v>
      </c>
      <c r="C24" s="116">
        <v>23</v>
      </c>
      <c r="D24" s="129">
        <f t="shared" si="3"/>
        <v>-15</v>
      </c>
      <c r="E24" s="116">
        <v>7</v>
      </c>
      <c r="F24" s="116">
        <v>5</v>
      </c>
      <c r="G24" s="129">
        <f t="shared" si="2"/>
        <v>-2</v>
      </c>
    </row>
    <row r="25" spans="1:7" ht="18.75">
      <c r="A25" s="335" t="s">
        <v>39</v>
      </c>
      <c r="B25" s="335"/>
      <c r="C25" s="335"/>
      <c r="D25" s="335"/>
      <c r="E25" s="335"/>
      <c r="F25" s="335"/>
      <c r="G25" s="335"/>
    </row>
    <row r="26" spans="1:7" ht="15.75">
      <c r="A26" s="110" t="s">
        <v>113</v>
      </c>
      <c r="B26" s="116">
        <v>47</v>
      </c>
      <c r="C26" s="116">
        <v>31</v>
      </c>
      <c r="D26" s="129">
        <f t="shared" ref="D26:D27" si="4">C26-B26</f>
        <v>-16</v>
      </c>
      <c r="E26" s="116">
        <v>23</v>
      </c>
      <c r="F26" s="116">
        <v>9</v>
      </c>
      <c r="G26" s="129">
        <f t="shared" ref="G26:G27" si="5">F26-E26</f>
        <v>-14</v>
      </c>
    </row>
    <row r="27" spans="1:7" ht="15.75">
      <c r="A27" s="110" t="s">
        <v>108</v>
      </c>
      <c r="B27" s="116">
        <v>36</v>
      </c>
      <c r="C27" s="116">
        <v>36</v>
      </c>
      <c r="D27" s="129">
        <f t="shared" si="4"/>
        <v>0</v>
      </c>
      <c r="E27" s="116">
        <v>11</v>
      </c>
      <c r="F27" s="116">
        <v>9</v>
      </c>
      <c r="G27" s="129">
        <f t="shared" si="5"/>
        <v>-2</v>
      </c>
    </row>
    <row r="28" spans="1:7" ht="15.75">
      <c r="A28" s="110" t="s">
        <v>254</v>
      </c>
      <c r="B28" s="116">
        <v>27</v>
      </c>
      <c r="C28" s="116">
        <v>27</v>
      </c>
      <c r="D28" s="129">
        <f>C28-B28</f>
        <v>0</v>
      </c>
      <c r="E28" s="116">
        <v>14</v>
      </c>
      <c r="F28" s="116">
        <v>14</v>
      </c>
      <c r="G28" s="129">
        <f>F28-E28</f>
        <v>0</v>
      </c>
    </row>
    <row r="29" spans="1:7" ht="15.75">
      <c r="A29" s="110" t="s">
        <v>239</v>
      </c>
      <c r="B29" s="116">
        <v>3</v>
      </c>
      <c r="C29" s="116">
        <v>2</v>
      </c>
      <c r="D29" s="129">
        <f>C29-B29</f>
        <v>-1</v>
      </c>
      <c r="E29" s="116">
        <v>7</v>
      </c>
      <c r="F29" s="116">
        <v>1</v>
      </c>
      <c r="G29" s="129">
        <f>F29-E29</f>
        <v>-6</v>
      </c>
    </row>
    <row r="30" spans="1:7" ht="18.75">
      <c r="A30" s="335" t="s">
        <v>40</v>
      </c>
      <c r="B30" s="335"/>
      <c r="C30" s="335"/>
      <c r="D30" s="335"/>
      <c r="E30" s="335"/>
      <c r="F30" s="335"/>
      <c r="G30" s="335"/>
    </row>
    <row r="31" spans="1:7" ht="15.75">
      <c r="A31" s="110" t="s">
        <v>97</v>
      </c>
      <c r="B31" s="116">
        <v>411</v>
      </c>
      <c r="C31" s="116">
        <v>122</v>
      </c>
      <c r="D31" s="129">
        <f t="shared" si="3"/>
        <v>-289</v>
      </c>
      <c r="E31" s="116">
        <v>112</v>
      </c>
      <c r="F31" s="116">
        <v>27</v>
      </c>
      <c r="G31" s="129">
        <f t="shared" si="2"/>
        <v>-85</v>
      </c>
    </row>
    <row r="32" spans="1:7" ht="15.75">
      <c r="A32" s="110" t="s">
        <v>252</v>
      </c>
      <c r="B32" s="116">
        <v>229</v>
      </c>
      <c r="C32" s="116">
        <v>81</v>
      </c>
      <c r="D32" s="129">
        <f t="shared" si="3"/>
        <v>-148</v>
      </c>
      <c r="E32" s="116">
        <v>53</v>
      </c>
      <c r="F32" s="116">
        <v>19</v>
      </c>
      <c r="G32" s="129">
        <f t="shared" si="2"/>
        <v>-34</v>
      </c>
    </row>
    <row r="33" spans="1:7" ht="15.75">
      <c r="A33" s="110" t="s">
        <v>101</v>
      </c>
      <c r="B33" s="116">
        <v>190</v>
      </c>
      <c r="C33" s="116">
        <v>36</v>
      </c>
      <c r="D33" s="129">
        <f t="shared" si="3"/>
        <v>-154</v>
      </c>
      <c r="E33" s="116">
        <v>42</v>
      </c>
      <c r="F33" s="116">
        <v>7</v>
      </c>
      <c r="G33" s="129">
        <f t="shared" si="2"/>
        <v>-35</v>
      </c>
    </row>
    <row r="34" spans="1:7" ht="15.75">
      <c r="A34" s="110" t="s">
        <v>98</v>
      </c>
      <c r="B34" s="116">
        <v>126</v>
      </c>
      <c r="C34" s="116">
        <v>78</v>
      </c>
      <c r="D34" s="129">
        <f t="shared" si="3"/>
        <v>-48</v>
      </c>
      <c r="E34" s="116">
        <v>38</v>
      </c>
      <c r="F34" s="116">
        <v>23</v>
      </c>
      <c r="G34" s="129">
        <f t="shared" si="2"/>
        <v>-15</v>
      </c>
    </row>
    <row r="35" spans="1:7" ht="15.75">
      <c r="A35" s="110" t="s">
        <v>102</v>
      </c>
      <c r="B35" s="116">
        <v>103</v>
      </c>
      <c r="C35" s="116">
        <v>47</v>
      </c>
      <c r="D35" s="129">
        <f t="shared" si="3"/>
        <v>-56</v>
      </c>
      <c r="E35" s="116">
        <v>20</v>
      </c>
      <c r="F35" s="116">
        <v>10</v>
      </c>
      <c r="G35" s="129">
        <f t="shared" si="2"/>
        <v>-10</v>
      </c>
    </row>
    <row r="36" spans="1:7" ht="18.75">
      <c r="A36" s="335" t="s">
        <v>41</v>
      </c>
      <c r="B36" s="335"/>
      <c r="C36" s="335"/>
      <c r="D36" s="335"/>
      <c r="E36" s="335"/>
      <c r="F36" s="335"/>
      <c r="G36" s="335"/>
    </row>
    <row r="37" spans="1:7" ht="31.5">
      <c r="A37" s="110" t="s">
        <v>259</v>
      </c>
      <c r="B37" s="116">
        <v>223</v>
      </c>
      <c r="C37" s="116">
        <v>104</v>
      </c>
      <c r="D37" s="129">
        <f t="shared" si="3"/>
        <v>-119</v>
      </c>
      <c r="E37" s="116">
        <v>37</v>
      </c>
      <c r="F37" s="116">
        <v>1</v>
      </c>
      <c r="G37" s="129">
        <f t="shared" si="2"/>
        <v>-36</v>
      </c>
    </row>
    <row r="38" spans="1:7" ht="15.75">
      <c r="A38" s="110" t="s">
        <v>124</v>
      </c>
      <c r="B38" s="116">
        <v>29</v>
      </c>
      <c r="C38" s="116">
        <v>22</v>
      </c>
      <c r="D38" s="129">
        <f t="shared" si="3"/>
        <v>-7</v>
      </c>
      <c r="E38" s="116">
        <v>1</v>
      </c>
      <c r="F38" s="116">
        <v>0</v>
      </c>
      <c r="G38" s="129">
        <f t="shared" si="2"/>
        <v>-1</v>
      </c>
    </row>
    <row r="39" spans="1:7" ht="31.5">
      <c r="A39" s="110" t="s">
        <v>264</v>
      </c>
      <c r="B39" s="116">
        <v>26</v>
      </c>
      <c r="C39" s="116">
        <v>4</v>
      </c>
      <c r="D39" s="129">
        <f t="shared" si="3"/>
        <v>-22</v>
      </c>
      <c r="E39" s="116">
        <v>5</v>
      </c>
      <c r="F39" s="116">
        <v>0</v>
      </c>
      <c r="G39" s="129">
        <f t="shared" si="2"/>
        <v>-5</v>
      </c>
    </row>
    <row r="40" spans="1:7" ht="18.75">
      <c r="A40" s="335" t="s">
        <v>42</v>
      </c>
      <c r="B40" s="335"/>
      <c r="C40" s="335"/>
      <c r="D40" s="335"/>
      <c r="E40" s="335"/>
      <c r="F40" s="335"/>
      <c r="G40" s="335"/>
    </row>
    <row r="41" spans="1:7" ht="15.75">
      <c r="A41" s="110" t="s">
        <v>132</v>
      </c>
      <c r="B41" s="116">
        <v>96</v>
      </c>
      <c r="C41" s="116">
        <v>54</v>
      </c>
      <c r="D41" s="129">
        <f t="shared" si="3"/>
        <v>-42</v>
      </c>
      <c r="E41" s="116">
        <v>31</v>
      </c>
      <c r="F41" s="116">
        <v>6</v>
      </c>
      <c r="G41" s="129">
        <f t="shared" si="2"/>
        <v>-25</v>
      </c>
    </row>
    <row r="42" spans="1:7" ht="15.75">
      <c r="A42" s="110" t="s">
        <v>103</v>
      </c>
      <c r="B42" s="116">
        <v>89</v>
      </c>
      <c r="C42" s="116">
        <v>130</v>
      </c>
      <c r="D42" s="129">
        <f t="shared" si="3"/>
        <v>41</v>
      </c>
      <c r="E42" s="116">
        <v>16</v>
      </c>
      <c r="F42" s="116">
        <v>31</v>
      </c>
      <c r="G42" s="129">
        <f t="shared" si="2"/>
        <v>15</v>
      </c>
    </row>
    <row r="43" spans="1:7" ht="15.75">
      <c r="A43" s="110" t="s">
        <v>117</v>
      </c>
      <c r="B43" s="116">
        <v>68</v>
      </c>
      <c r="C43" s="116">
        <v>44</v>
      </c>
      <c r="D43" s="129">
        <f t="shared" si="3"/>
        <v>-24</v>
      </c>
      <c r="E43" s="116">
        <v>28</v>
      </c>
      <c r="F43" s="116">
        <v>12</v>
      </c>
      <c r="G43" s="129">
        <f t="shared" si="2"/>
        <v>-16</v>
      </c>
    </row>
    <row r="44" spans="1:7" ht="15.75">
      <c r="A44" s="110" t="s">
        <v>125</v>
      </c>
      <c r="B44" s="116">
        <v>42</v>
      </c>
      <c r="C44" s="116">
        <v>50</v>
      </c>
      <c r="D44" s="129">
        <f t="shared" si="3"/>
        <v>8</v>
      </c>
      <c r="E44" s="116">
        <v>11</v>
      </c>
      <c r="F44" s="116">
        <v>17</v>
      </c>
      <c r="G44" s="129">
        <f t="shared" ref="G44:G46" si="6">F44-E44</f>
        <v>6</v>
      </c>
    </row>
    <row r="45" spans="1:7" ht="15.75">
      <c r="A45" s="110" t="s">
        <v>265</v>
      </c>
      <c r="B45" s="116">
        <v>41</v>
      </c>
      <c r="C45" s="116">
        <v>16</v>
      </c>
      <c r="D45" s="129">
        <f t="shared" si="3"/>
        <v>-25</v>
      </c>
      <c r="E45" s="116">
        <v>11</v>
      </c>
      <c r="F45" s="116">
        <v>6</v>
      </c>
      <c r="G45" s="129">
        <f t="shared" si="6"/>
        <v>-5</v>
      </c>
    </row>
    <row r="46" spans="1:7" ht="15.75">
      <c r="A46" s="110" t="s">
        <v>266</v>
      </c>
      <c r="B46" s="116">
        <v>33</v>
      </c>
      <c r="C46" s="116">
        <v>17</v>
      </c>
      <c r="D46" s="129">
        <f t="shared" si="3"/>
        <v>-16</v>
      </c>
      <c r="E46" s="116">
        <v>9</v>
      </c>
      <c r="F46" s="116">
        <v>1</v>
      </c>
      <c r="G46" s="129">
        <f t="shared" si="6"/>
        <v>-8</v>
      </c>
    </row>
    <row r="47" spans="1:7" ht="36.75" customHeight="1">
      <c r="A47" s="335" t="s">
        <v>43</v>
      </c>
      <c r="B47" s="335"/>
      <c r="C47" s="335"/>
      <c r="D47" s="335"/>
      <c r="E47" s="335"/>
      <c r="F47" s="335"/>
      <c r="G47" s="335"/>
    </row>
    <row r="48" spans="1:7" ht="15.75">
      <c r="A48" s="110" t="s">
        <v>133</v>
      </c>
      <c r="B48" s="116">
        <v>278</v>
      </c>
      <c r="C48" s="116">
        <v>10</v>
      </c>
      <c r="D48" s="129">
        <f t="shared" si="3"/>
        <v>-268</v>
      </c>
      <c r="E48" s="116">
        <v>5</v>
      </c>
      <c r="F48" s="116">
        <v>54</v>
      </c>
      <c r="G48" s="129">
        <f t="shared" ref="G48:G52" si="7">F48-E48</f>
        <v>49</v>
      </c>
    </row>
    <row r="49" spans="1:7" ht="15.75">
      <c r="A49" s="110" t="s">
        <v>95</v>
      </c>
      <c r="B49" s="116">
        <v>119</v>
      </c>
      <c r="C49" s="116">
        <v>83</v>
      </c>
      <c r="D49" s="129">
        <f t="shared" si="3"/>
        <v>-36</v>
      </c>
      <c r="E49" s="116">
        <v>22</v>
      </c>
      <c r="F49" s="116">
        <v>19</v>
      </c>
      <c r="G49" s="129">
        <f t="shared" si="7"/>
        <v>-3</v>
      </c>
    </row>
    <row r="50" spans="1:7" ht="15.75">
      <c r="A50" s="110" t="s">
        <v>217</v>
      </c>
      <c r="B50" s="116">
        <v>90</v>
      </c>
      <c r="C50" s="116">
        <v>13</v>
      </c>
      <c r="D50" s="129">
        <f t="shared" si="3"/>
        <v>-77</v>
      </c>
      <c r="E50" s="116">
        <v>1</v>
      </c>
      <c r="F50" s="116">
        <v>62</v>
      </c>
      <c r="G50" s="129">
        <f t="shared" si="7"/>
        <v>61</v>
      </c>
    </row>
    <row r="51" spans="1:7" ht="15.75">
      <c r="A51" s="110" t="s">
        <v>114</v>
      </c>
      <c r="B51" s="116">
        <v>53</v>
      </c>
      <c r="C51" s="116">
        <v>19</v>
      </c>
      <c r="D51" s="129">
        <f t="shared" si="3"/>
        <v>-34</v>
      </c>
      <c r="E51" s="116">
        <v>4</v>
      </c>
      <c r="F51" s="116">
        <v>16</v>
      </c>
      <c r="G51" s="129">
        <f t="shared" si="7"/>
        <v>12</v>
      </c>
    </row>
    <row r="52" spans="1:7" ht="15.75">
      <c r="A52" s="110" t="s">
        <v>218</v>
      </c>
      <c r="B52" s="116">
        <v>39</v>
      </c>
      <c r="C52" s="116">
        <v>3</v>
      </c>
      <c r="D52" s="129">
        <f t="shared" si="3"/>
        <v>-36</v>
      </c>
      <c r="E52" s="116">
        <v>1</v>
      </c>
      <c r="F52" s="116">
        <v>14</v>
      </c>
      <c r="G52" s="129">
        <f t="shared" si="7"/>
        <v>13</v>
      </c>
    </row>
    <row r="53" spans="1:7" ht="18.75">
      <c r="A53" s="335" t="s">
        <v>126</v>
      </c>
      <c r="B53" s="335"/>
      <c r="C53" s="335"/>
      <c r="D53" s="335"/>
      <c r="E53" s="335"/>
      <c r="F53" s="335"/>
      <c r="G53" s="335"/>
    </row>
    <row r="54" spans="1:7" ht="15.75">
      <c r="A54" s="110" t="s">
        <v>96</v>
      </c>
      <c r="B54" s="116">
        <v>239</v>
      </c>
      <c r="C54" s="116">
        <v>103</v>
      </c>
      <c r="D54" s="129">
        <f t="shared" ref="D54:D60" si="8">C54-B54</f>
        <v>-136</v>
      </c>
      <c r="E54" s="116">
        <v>75</v>
      </c>
      <c r="F54" s="116">
        <v>24</v>
      </c>
      <c r="G54" s="129">
        <f t="shared" ref="G54:G60" si="9">F54-E54</f>
        <v>-51</v>
      </c>
    </row>
    <row r="55" spans="1:7" ht="15.75">
      <c r="A55" s="110" t="s">
        <v>99</v>
      </c>
      <c r="B55" s="116">
        <v>169</v>
      </c>
      <c r="C55" s="116">
        <v>92</v>
      </c>
      <c r="D55" s="129">
        <f t="shared" si="8"/>
        <v>-77</v>
      </c>
      <c r="E55" s="116">
        <v>38</v>
      </c>
      <c r="F55" s="116">
        <v>10</v>
      </c>
      <c r="G55" s="129">
        <f t="shared" si="9"/>
        <v>-28</v>
      </c>
    </row>
    <row r="56" spans="1:7" ht="15.75">
      <c r="A56" s="110" t="s">
        <v>219</v>
      </c>
      <c r="B56" s="116">
        <v>67</v>
      </c>
      <c r="C56" s="116">
        <v>2</v>
      </c>
      <c r="D56" s="129">
        <f t="shared" si="8"/>
        <v>-65</v>
      </c>
      <c r="E56" s="116">
        <v>50</v>
      </c>
      <c r="F56" s="116">
        <v>0</v>
      </c>
      <c r="G56" s="129">
        <f t="shared" si="9"/>
        <v>-50</v>
      </c>
    </row>
    <row r="57" spans="1:7" ht="15.75">
      <c r="A57" s="110" t="s">
        <v>105</v>
      </c>
      <c r="B57" s="116">
        <v>66</v>
      </c>
      <c r="C57" s="116">
        <v>18</v>
      </c>
      <c r="D57" s="129">
        <f t="shared" si="8"/>
        <v>-48</v>
      </c>
      <c r="E57" s="116">
        <v>17</v>
      </c>
      <c r="F57" s="116">
        <v>1</v>
      </c>
      <c r="G57" s="129">
        <f t="shared" si="9"/>
        <v>-16</v>
      </c>
    </row>
    <row r="58" spans="1:7" ht="15.75">
      <c r="A58" s="110" t="s">
        <v>107</v>
      </c>
      <c r="B58" s="116">
        <v>63</v>
      </c>
      <c r="C58" s="116">
        <v>34</v>
      </c>
      <c r="D58" s="129">
        <f t="shared" si="8"/>
        <v>-29</v>
      </c>
      <c r="E58" s="116">
        <v>19</v>
      </c>
      <c r="F58" s="116">
        <v>6</v>
      </c>
      <c r="G58" s="129">
        <f t="shared" si="9"/>
        <v>-13</v>
      </c>
    </row>
    <row r="59" spans="1:7" ht="15.75">
      <c r="A59" s="110" t="s">
        <v>118</v>
      </c>
      <c r="B59" s="116">
        <v>43</v>
      </c>
      <c r="C59" s="116">
        <v>27</v>
      </c>
      <c r="D59" s="129">
        <f t="shared" si="8"/>
        <v>-16</v>
      </c>
      <c r="E59" s="116">
        <v>10</v>
      </c>
      <c r="F59" s="116">
        <v>7</v>
      </c>
      <c r="G59" s="129">
        <f t="shared" si="9"/>
        <v>-3</v>
      </c>
    </row>
    <row r="60" spans="1:7" ht="15.75">
      <c r="A60" s="110" t="s">
        <v>110</v>
      </c>
      <c r="B60" s="116">
        <v>42</v>
      </c>
      <c r="C60" s="116">
        <v>2</v>
      </c>
      <c r="D60" s="129">
        <f t="shared" si="8"/>
        <v>-40</v>
      </c>
      <c r="E60" s="116">
        <v>4</v>
      </c>
      <c r="F60" s="116">
        <v>0</v>
      </c>
      <c r="G60" s="129">
        <f t="shared" si="9"/>
        <v>-4</v>
      </c>
    </row>
  </sheetData>
  <mergeCells count="20">
    <mergeCell ref="A40:G40"/>
    <mergeCell ref="A47:G47"/>
    <mergeCell ref="A53:G53"/>
    <mergeCell ref="A14:G14"/>
    <mergeCell ref="A20:G20"/>
    <mergeCell ref="A25:G25"/>
    <mergeCell ref="A30:G30"/>
    <mergeCell ref="A36:G36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B33" sqref="B33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0" t="s">
        <v>12</v>
      </c>
      <c r="B1" s="320"/>
      <c r="C1" s="320"/>
      <c r="D1" s="320"/>
      <c r="E1" s="320"/>
      <c r="F1" s="320"/>
    </row>
    <row r="2" spans="1:14" s="17" customFormat="1" ht="20.25">
      <c r="A2" s="18"/>
      <c r="B2" s="319" t="s">
        <v>13</v>
      </c>
      <c r="C2" s="320"/>
      <c r="D2" s="320"/>
      <c r="E2" s="320"/>
      <c r="F2" s="320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292</v>
      </c>
      <c r="D6" s="316" t="s">
        <v>293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86" t="s">
        <v>0</v>
      </c>
      <c r="F7" s="286" t="s">
        <v>3</v>
      </c>
    </row>
    <row r="8" spans="1:14" s="22" customFormat="1" ht="22.15" customHeight="1">
      <c r="B8" s="23" t="s">
        <v>2</v>
      </c>
      <c r="C8" s="271">
        <v>669</v>
      </c>
      <c r="D8" s="271">
        <v>898</v>
      </c>
      <c r="E8" s="272">
        <v>134.23019431988041</v>
      </c>
      <c r="F8" s="271">
        <v>229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37</v>
      </c>
      <c r="D10" s="12">
        <v>39</v>
      </c>
      <c r="E10" s="13">
        <v>105.40540540540539</v>
      </c>
      <c r="F10" s="12">
        <v>2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192</v>
      </c>
      <c r="D12" s="12">
        <v>28</v>
      </c>
      <c r="E12" s="13">
        <v>14.583333333333334</v>
      </c>
      <c r="F12" s="12">
        <v>-164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23</v>
      </c>
      <c r="E15" s="13">
        <v>45.098039215686278</v>
      </c>
      <c r="F15" s="12">
        <v>-28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0</v>
      </c>
      <c r="E16" s="13">
        <v>0</v>
      </c>
      <c r="F16" s="12">
        <v>-4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105</v>
      </c>
      <c r="E20" s="13" t="s">
        <v>85</v>
      </c>
      <c r="F20" s="12">
        <v>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263</v>
      </c>
      <c r="E22" s="13" t="s">
        <v>85</v>
      </c>
      <c r="F22" s="12">
        <v>263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215</v>
      </c>
      <c r="D24" s="12">
        <v>99</v>
      </c>
      <c r="E24" s="13">
        <v>46.04651162790698</v>
      </c>
      <c r="F24" s="12">
        <v>-116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42</v>
      </c>
      <c r="D25" s="12">
        <v>220</v>
      </c>
      <c r="E25" s="13" t="s">
        <v>282</v>
      </c>
      <c r="F25" s="12">
        <v>178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116</v>
      </c>
      <c r="D26" s="12">
        <v>82</v>
      </c>
      <c r="E26" s="13">
        <v>70.689655172413794</v>
      </c>
      <c r="F26" s="12">
        <v>-34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0</v>
      </c>
      <c r="D27" s="12">
        <v>37</v>
      </c>
      <c r="E27" s="13" t="s">
        <v>85</v>
      </c>
      <c r="F27" s="12">
        <v>37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9" sqref="G2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29" t="s">
        <v>173</v>
      </c>
      <c r="C1" s="329"/>
      <c r="D1" s="329"/>
    </row>
    <row r="2" spans="1:6" ht="20.25" customHeight="1">
      <c r="B2" s="329" t="s">
        <v>202</v>
      </c>
      <c r="C2" s="329"/>
      <c r="D2" s="329"/>
    </row>
    <row r="3" spans="1:6" ht="7.5" customHeight="1"/>
    <row r="4" spans="1:6" s="97" customFormat="1" ht="35.450000000000003" customHeight="1">
      <c r="A4" s="243"/>
      <c r="B4" s="242" t="s">
        <v>89</v>
      </c>
      <c r="C4" s="288" t="s">
        <v>293</v>
      </c>
      <c r="D4" s="287" t="s">
        <v>308</v>
      </c>
    </row>
    <row r="5" spans="1:6">
      <c r="A5" s="98">
        <v>1</v>
      </c>
      <c r="B5" s="99" t="s">
        <v>97</v>
      </c>
      <c r="C5" s="116">
        <v>402</v>
      </c>
      <c r="D5" s="116">
        <v>111</v>
      </c>
      <c r="F5" s="113"/>
    </row>
    <row r="6" spans="1:6">
      <c r="A6" s="98">
        <v>2</v>
      </c>
      <c r="B6" s="99" t="s">
        <v>133</v>
      </c>
      <c r="C6" s="116">
        <v>247</v>
      </c>
      <c r="D6" s="116">
        <v>48</v>
      </c>
      <c r="F6" s="113"/>
    </row>
    <row r="7" spans="1:6">
      <c r="A7" s="98">
        <v>3</v>
      </c>
      <c r="B7" s="99" t="s">
        <v>252</v>
      </c>
      <c r="C7" s="116">
        <v>212</v>
      </c>
      <c r="D7" s="116">
        <v>48</v>
      </c>
      <c r="F7" s="113"/>
    </row>
    <row r="8" spans="1:6" s="100" customFormat="1" ht="31.5">
      <c r="A8" s="98">
        <v>4</v>
      </c>
      <c r="B8" s="99" t="s">
        <v>259</v>
      </c>
      <c r="C8" s="116">
        <v>209</v>
      </c>
      <c r="D8" s="116">
        <v>34</v>
      </c>
      <c r="F8" s="113"/>
    </row>
    <row r="9" spans="1:6" s="100" customFormat="1">
      <c r="A9" s="98">
        <v>5</v>
      </c>
      <c r="B9" s="99" t="s">
        <v>101</v>
      </c>
      <c r="C9" s="116">
        <v>173</v>
      </c>
      <c r="D9" s="116">
        <v>41</v>
      </c>
      <c r="F9" s="113"/>
    </row>
    <row r="10" spans="1:6" s="100" customFormat="1">
      <c r="A10" s="98">
        <v>6</v>
      </c>
      <c r="B10" s="99" t="s">
        <v>99</v>
      </c>
      <c r="C10" s="116">
        <v>168</v>
      </c>
      <c r="D10" s="116">
        <v>38</v>
      </c>
      <c r="F10" s="113"/>
    </row>
    <row r="11" spans="1:6" s="100" customFormat="1">
      <c r="A11" s="98">
        <v>7</v>
      </c>
      <c r="B11" s="99" t="s">
        <v>100</v>
      </c>
      <c r="C11" s="116">
        <v>161</v>
      </c>
      <c r="D11" s="116">
        <v>47</v>
      </c>
      <c r="F11" s="113"/>
    </row>
    <row r="12" spans="1:6" s="100" customFormat="1">
      <c r="A12" s="98">
        <v>8</v>
      </c>
      <c r="B12" s="99" t="s">
        <v>96</v>
      </c>
      <c r="C12" s="116">
        <v>159</v>
      </c>
      <c r="D12" s="116">
        <v>51</v>
      </c>
      <c r="F12" s="113"/>
    </row>
    <row r="13" spans="1:6" s="100" customFormat="1">
      <c r="A13" s="98">
        <v>9</v>
      </c>
      <c r="B13" s="99" t="s">
        <v>98</v>
      </c>
      <c r="C13" s="116">
        <v>123</v>
      </c>
      <c r="D13" s="116">
        <v>37</v>
      </c>
      <c r="F13" s="113"/>
    </row>
    <row r="14" spans="1:6" s="100" customFormat="1">
      <c r="A14" s="98">
        <v>10</v>
      </c>
      <c r="B14" s="99" t="s">
        <v>103</v>
      </c>
      <c r="C14" s="116">
        <v>89</v>
      </c>
      <c r="D14" s="116">
        <v>16</v>
      </c>
      <c r="F14" s="113"/>
    </row>
    <row r="15" spans="1:6" s="100" customFormat="1" ht="31.5">
      <c r="A15" s="98">
        <v>11</v>
      </c>
      <c r="B15" s="99" t="s">
        <v>132</v>
      </c>
      <c r="C15" s="116">
        <v>87</v>
      </c>
      <c r="D15" s="116">
        <v>28</v>
      </c>
      <c r="F15" s="113"/>
    </row>
    <row r="16" spans="1:6" s="100" customFormat="1">
      <c r="A16" s="98">
        <v>12</v>
      </c>
      <c r="B16" s="99" t="s">
        <v>253</v>
      </c>
      <c r="C16" s="116">
        <v>72</v>
      </c>
      <c r="D16" s="116">
        <v>19</v>
      </c>
      <c r="F16" s="113"/>
    </row>
    <row r="17" spans="1:6" s="100" customFormat="1">
      <c r="A17" s="98">
        <v>13</v>
      </c>
      <c r="B17" s="99" t="s">
        <v>117</v>
      </c>
      <c r="C17" s="116">
        <v>65</v>
      </c>
      <c r="D17" s="116">
        <v>27</v>
      </c>
      <c r="F17" s="113"/>
    </row>
    <row r="18" spans="1:6" s="100" customFormat="1" ht="31.5">
      <c r="A18" s="98">
        <v>14</v>
      </c>
      <c r="B18" s="99" t="s">
        <v>255</v>
      </c>
      <c r="C18" s="116">
        <v>64</v>
      </c>
      <c r="D18" s="116">
        <v>14</v>
      </c>
      <c r="F18" s="113"/>
    </row>
    <row r="19" spans="1:6" s="100" customFormat="1">
      <c r="A19" s="98">
        <v>15</v>
      </c>
      <c r="B19" s="99" t="s">
        <v>108</v>
      </c>
      <c r="C19" s="116">
        <v>61</v>
      </c>
      <c r="D19" s="116">
        <v>11</v>
      </c>
      <c r="F19" s="113"/>
    </row>
    <row r="20" spans="1:6" s="100" customFormat="1">
      <c r="A20" s="98">
        <v>16</v>
      </c>
      <c r="B20" s="99" t="s">
        <v>113</v>
      </c>
      <c r="C20" s="116">
        <v>59</v>
      </c>
      <c r="D20" s="116">
        <v>22</v>
      </c>
      <c r="F20" s="113"/>
    </row>
    <row r="21" spans="1:6" s="100" customFormat="1" ht="17.25" customHeight="1">
      <c r="A21" s="98">
        <v>17</v>
      </c>
      <c r="B21" s="99" t="s">
        <v>313</v>
      </c>
      <c r="C21" s="116">
        <v>59</v>
      </c>
      <c r="D21" s="116">
        <v>6</v>
      </c>
      <c r="F21" s="113"/>
    </row>
    <row r="22" spans="1:6" s="100" customFormat="1" ht="19.5" customHeight="1">
      <c r="A22" s="98">
        <v>18</v>
      </c>
      <c r="B22" s="99" t="s">
        <v>263</v>
      </c>
      <c r="C22" s="116">
        <v>48</v>
      </c>
      <c r="D22" s="116">
        <v>15</v>
      </c>
      <c r="F22" s="113"/>
    </row>
    <row r="23" spans="1:6" s="100" customFormat="1" ht="15" customHeight="1">
      <c r="A23" s="98">
        <v>19</v>
      </c>
      <c r="B23" s="99" t="s">
        <v>107</v>
      </c>
      <c r="C23" s="116">
        <v>43</v>
      </c>
      <c r="D23" s="116">
        <v>12</v>
      </c>
      <c r="F23" s="113"/>
    </row>
    <row r="24" spans="1:6" s="100" customFormat="1">
      <c r="A24" s="98">
        <v>20</v>
      </c>
      <c r="B24" s="99" t="s">
        <v>112</v>
      </c>
      <c r="C24" s="116">
        <v>43</v>
      </c>
      <c r="D24" s="116">
        <v>17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9"/>
  <sheetViews>
    <sheetView view="pageBreakPreview" zoomScale="90" zoomScaleNormal="90" zoomScaleSheetLayoutView="90" workbookViewId="0">
      <selection activeCell="C60" sqref="C60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29" t="s">
        <v>228</v>
      </c>
      <c r="B1" s="329"/>
      <c r="C1" s="329"/>
    </row>
    <row r="2" spans="1:9" s="103" customFormat="1" ht="20.25">
      <c r="A2" s="351" t="s">
        <v>119</v>
      </c>
      <c r="B2" s="351"/>
      <c r="C2" s="351"/>
    </row>
    <row r="4" spans="1:9" s="97" customFormat="1" ht="35.450000000000003" customHeight="1">
      <c r="A4" s="304" t="s">
        <v>89</v>
      </c>
      <c r="B4" s="305" t="s">
        <v>293</v>
      </c>
      <c r="C4" s="307" t="s">
        <v>308</v>
      </c>
    </row>
    <row r="5" spans="1:9" ht="21.75" customHeight="1">
      <c r="A5" s="335" t="s">
        <v>120</v>
      </c>
      <c r="B5" s="335"/>
      <c r="C5" s="335"/>
      <c r="I5" s="108"/>
    </row>
    <row r="6" spans="1:9" ht="15.75">
      <c r="A6" s="109" t="s">
        <v>109</v>
      </c>
      <c r="B6" s="143">
        <v>42</v>
      </c>
      <c r="C6" s="143">
        <v>5</v>
      </c>
      <c r="D6" s="144"/>
      <c r="I6" s="108"/>
    </row>
    <row r="7" spans="1:9" ht="18.75" customHeight="1">
      <c r="A7" s="110" t="s">
        <v>121</v>
      </c>
      <c r="B7" s="116">
        <v>33</v>
      </c>
      <c r="C7" s="116">
        <v>10</v>
      </c>
    </row>
    <row r="8" spans="1:9" ht="15.75">
      <c r="A8" s="110" t="s">
        <v>260</v>
      </c>
      <c r="B8" s="116">
        <v>29</v>
      </c>
      <c r="C8" s="116">
        <v>4</v>
      </c>
      <c r="D8" s="144"/>
    </row>
    <row r="9" spans="1:9" ht="18.75" customHeight="1">
      <c r="A9" s="110" t="s">
        <v>226</v>
      </c>
      <c r="B9" s="116">
        <v>24</v>
      </c>
      <c r="C9" s="116">
        <v>5</v>
      </c>
    </row>
    <row r="10" spans="1:9" ht="15.75">
      <c r="A10" s="110" t="s">
        <v>261</v>
      </c>
      <c r="B10" s="116">
        <v>20</v>
      </c>
      <c r="C10" s="116">
        <v>4</v>
      </c>
    </row>
    <row r="11" spans="1:9" ht="18.75">
      <c r="A11" s="335" t="s">
        <v>37</v>
      </c>
      <c r="B11" s="335"/>
      <c r="C11" s="335"/>
    </row>
    <row r="12" spans="1:9" ht="15.75">
      <c r="A12" s="110" t="s">
        <v>255</v>
      </c>
      <c r="B12" s="116">
        <v>64</v>
      </c>
      <c r="C12" s="116">
        <v>14</v>
      </c>
    </row>
    <row r="13" spans="1:9" ht="15.75">
      <c r="A13" s="110" t="s">
        <v>116</v>
      </c>
      <c r="B13" s="116">
        <v>42</v>
      </c>
      <c r="C13" s="116">
        <v>10</v>
      </c>
    </row>
    <row r="14" spans="1:9" ht="15.75">
      <c r="A14" s="110" t="s">
        <v>256</v>
      </c>
      <c r="B14" s="116">
        <v>40</v>
      </c>
      <c r="C14" s="116">
        <v>14</v>
      </c>
    </row>
    <row r="15" spans="1:9" ht="15.75">
      <c r="A15" s="110" t="s">
        <v>262</v>
      </c>
      <c r="B15" s="116">
        <v>25</v>
      </c>
      <c r="C15" s="116">
        <v>8</v>
      </c>
    </row>
    <row r="16" spans="1:9" ht="18.75">
      <c r="A16" s="335" t="s">
        <v>38</v>
      </c>
      <c r="B16" s="335"/>
      <c r="C16" s="335"/>
    </row>
    <row r="17" spans="1:3" ht="15.75">
      <c r="A17" s="111" t="s">
        <v>100</v>
      </c>
      <c r="B17" s="116">
        <v>161</v>
      </c>
      <c r="C17" s="116">
        <v>47</v>
      </c>
    </row>
    <row r="18" spans="1:3" ht="15.75">
      <c r="A18" s="111" t="s">
        <v>253</v>
      </c>
      <c r="B18" s="116">
        <v>72</v>
      </c>
      <c r="C18" s="116">
        <v>19</v>
      </c>
    </row>
    <row r="19" spans="1:3" ht="15.75">
      <c r="A19" s="111" t="s">
        <v>112</v>
      </c>
      <c r="B19" s="116">
        <v>43</v>
      </c>
      <c r="C19" s="116">
        <v>17</v>
      </c>
    </row>
    <row r="20" spans="1:3" ht="15.75">
      <c r="A20" s="111" t="s">
        <v>106</v>
      </c>
      <c r="B20" s="116">
        <v>35</v>
      </c>
      <c r="C20" s="116">
        <v>7</v>
      </c>
    </row>
    <row r="21" spans="1:3" ht="18.75">
      <c r="A21" s="335" t="s">
        <v>39</v>
      </c>
      <c r="B21" s="335"/>
      <c r="C21" s="335"/>
    </row>
    <row r="22" spans="1:3" ht="15.75">
      <c r="A22" s="110" t="s">
        <v>108</v>
      </c>
      <c r="B22" s="143">
        <v>61</v>
      </c>
      <c r="C22" s="143">
        <v>11</v>
      </c>
    </row>
    <row r="23" spans="1:3" ht="15.75">
      <c r="A23" s="110" t="s">
        <v>113</v>
      </c>
      <c r="B23" s="116">
        <v>59</v>
      </c>
      <c r="C23" s="116">
        <v>22</v>
      </c>
    </row>
    <row r="24" spans="1:3" ht="15.75">
      <c r="A24" s="110" t="s">
        <v>254</v>
      </c>
      <c r="B24" s="116">
        <v>39</v>
      </c>
      <c r="C24" s="116">
        <v>14</v>
      </c>
    </row>
    <row r="25" spans="1:3" ht="15.75">
      <c r="A25" s="110" t="s">
        <v>239</v>
      </c>
      <c r="B25" s="112">
        <v>31</v>
      </c>
      <c r="C25" s="112">
        <v>6</v>
      </c>
    </row>
    <row r="26" spans="1:3" ht="18.75">
      <c r="A26" s="335" t="s">
        <v>40</v>
      </c>
      <c r="B26" s="335"/>
      <c r="C26" s="335"/>
    </row>
    <row r="27" spans="1:3" ht="15.75">
      <c r="A27" s="110" t="s">
        <v>97</v>
      </c>
      <c r="B27" s="116">
        <v>402</v>
      </c>
      <c r="C27" s="116">
        <v>111</v>
      </c>
    </row>
    <row r="28" spans="1:3" ht="15.75">
      <c r="A28" s="110" t="s">
        <v>252</v>
      </c>
      <c r="B28" s="116">
        <v>212</v>
      </c>
      <c r="C28" s="116">
        <v>48</v>
      </c>
    </row>
    <row r="29" spans="1:3" ht="15.75">
      <c r="A29" s="110" t="s">
        <v>101</v>
      </c>
      <c r="B29" s="116">
        <v>173</v>
      </c>
      <c r="C29" s="116">
        <v>41</v>
      </c>
    </row>
    <row r="30" spans="1:3" ht="15.75">
      <c r="A30" s="110" t="s">
        <v>98</v>
      </c>
      <c r="B30" s="116">
        <v>123</v>
      </c>
      <c r="C30" s="116">
        <v>37</v>
      </c>
    </row>
    <row r="31" spans="1:3" ht="40.5" customHeight="1">
      <c r="A31" s="335" t="s">
        <v>123</v>
      </c>
      <c r="B31" s="335"/>
      <c r="C31" s="335"/>
    </row>
    <row r="32" spans="1:3" ht="15.75">
      <c r="A32" s="110" t="s">
        <v>259</v>
      </c>
      <c r="B32" s="116">
        <v>209</v>
      </c>
      <c r="C32" s="116">
        <v>34</v>
      </c>
    </row>
    <row r="33" spans="1:3" ht="15.75">
      <c r="A33" s="110" t="s">
        <v>124</v>
      </c>
      <c r="B33" s="116">
        <v>28</v>
      </c>
      <c r="C33" s="116">
        <v>1</v>
      </c>
    </row>
    <row r="34" spans="1:3" ht="18.75">
      <c r="A34" s="335" t="s">
        <v>42</v>
      </c>
      <c r="B34" s="335"/>
      <c r="C34" s="335"/>
    </row>
    <row r="35" spans="1:3" ht="15.75">
      <c r="A35" s="110" t="s">
        <v>103</v>
      </c>
      <c r="B35" s="116">
        <v>89</v>
      </c>
      <c r="C35" s="116">
        <v>16</v>
      </c>
    </row>
    <row r="36" spans="1:3" ht="15.75">
      <c r="A36" s="110" t="s">
        <v>132</v>
      </c>
      <c r="B36" s="116">
        <v>87</v>
      </c>
      <c r="C36" s="116">
        <v>28</v>
      </c>
    </row>
    <row r="37" spans="1:3" ht="15.75">
      <c r="A37" s="109" t="s">
        <v>117</v>
      </c>
      <c r="B37" s="116">
        <v>65</v>
      </c>
      <c r="C37" s="116">
        <v>27</v>
      </c>
    </row>
    <row r="38" spans="1:3" ht="15.75">
      <c r="A38" s="110" t="s">
        <v>265</v>
      </c>
      <c r="B38" s="116">
        <v>40</v>
      </c>
      <c r="C38" s="116">
        <v>11</v>
      </c>
    </row>
    <row r="39" spans="1:3" ht="36.75" customHeight="1">
      <c r="A39" s="335" t="s">
        <v>43</v>
      </c>
      <c r="B39" s="335"/>
      <c r="C39" s="335"/>
    </row>
    <row r="40" spans="1:3" ht="15.75">
      <c r="A40" s="110" t="s">
        <v>133</v>
      </c>
      <c r="B40" s="116">
        <v>247</v>
      </c>
      <c r="C40" s="116">
        <v>48</v>
      </c>
    </row>
    <row r="41" spans="1:3" ht="15.75">
      <c r="A41" s="110" t="s">
        <v>217</v>
      </c>
      <c r="B41" s="116">
        <v>31</v>
      </c>
      <c r="C41" s="116">
        <v>22</v>
      </c>
    </row>
    <row r="42" spans="1:3" ht="15.75">
      <c r="A42" s="110" t="s">
        <v>114</v>
      </c>
      <c r="B42" s="116">
        <v>30</v>
      </c>
      <c r="C42" s="116">
        <v>11</v>
      </c>
    </row>
    <row r="43" spans="1:3" ht="15.75">
      <c r="A43" s="110" t="s">
        <v>230</v>
      </c>
      <c r="B43" s="116">
        <v>25</v>
      </c>
      <c r="C43" s="116">
        <v>8</v>
      </c>
    </row>
    <row r="44" spans="1:3" ht="18.75">
      <c r="A44" s="335" t="s">
        <v>126</v>
      </c>
      <c r="B44" s="335"/>
      <c r="C44" s="335"/>
    </row>
    <row r="45" spans="1:3" ht="15.75">
      <c r="A45" s="110" t="s">
        <v>99</v>
      </c>
      <c r="B45" s="116">
        <v>168</v>
      </c>
      <c r="C45" s="116">
        <v>38</v>
      </c>
    </row>
    <row r="46" spans="1:3" ht="15.75">
      <c r="A46" s="110" t="s">
        <v>96</v>
      </c>
      <c r="B46" s="116">
        <v>159</v>
      </c>
      <c r="C46" s="116">
        <v>51</v>
      </c>
    </row>
    <row r="47" spans="1:3" ht="15.75">
      <c r="A47" s="110" t="s">
        <v>107</v>
      </c>
      <c r="B47" s="116">
        <v>43</v>
      </c>
      <c r="C47" s="116">
        <v>12</v>
      </c>
    </row>
    <row r="48" spans="1:3" ht="15.75">
      <c r="A48" s="110" t="s">
        <v>118</v>
      </c>
      <c r="B48" s="116">
        <v>42</v>
      </c>
      <c r="C48" s="116">
        <v>10</v>
      </c>
    </row>
    <row r="49" spans="1:3" ht="15.75">
      <c r="A49" s="109" t="s">
        <v>288</v>
      </c>
      <c r="B49" s="116">
        <v>35</v>
      </c>
      <c r="C49" s="116">
        <v>14</v>
      </c>
    </row>
  </sheetData>
  <mergeCells count="11">
    <mergeCell ref="A26:C26"/>
    <mergeCell ref="A31:C31"/>
    <mergeCell ref="A34:C34"/>
    <mergeCell ref="A39:C39"/>
    <mergeCell ref="A44:C44"/>
    <mergeCell ref="A21:C21"/>
    <mergeCell ref="A1:C1"/>
    <mergeCell ref="A2:C2"/>
    <mergeCell ref="A5:C5"/>
    <mergeCell ref="A11:C11"/>
    <mergeCell ref="A16:C16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6" sqref="F26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29" t="s">
        <v>220</v>
      </c>
      <c r="C1" s="329"/>
      <c r="D1" s="329"/>
    </row>
    <row r="2" spans="1:6" ht="20.25" customHeight="1">
      <c r="B2" s="329" t="s">
        <v>202</v>
      </c>
      <c r="C2" s="329"/>
      <c r="D2" s="329"/>
    </row>
    <row r="3" spans="1:6" ht="6" customHeight="1"/>
    <row r="4" spans="1:6" s="97" customFormat="1" ht="35.450000000000003" customHeight="1">
      <c r="A4" s="194"/>
      <c r="B4" s="242" t="s">
        <v>89</v>
      </c>
      <c r="C4" s="288" t="s">
        <v>293</v>
      </c>
      <c r="D4" s="287" t="s">
        <v>308</v>
      </c>
    </row>
    <row r="5" spans="1:6">
      <c r="A5" s="98">
        <v>1</v>
      </c>
      <c r="B5" s="99" t="s">
        <v>95</v>
      </c>
      <c r="C5" s="116">
        <v>118</v>
      </c>
      <c r="D5" s="116">
        <v>19</v>
      </c>
      <c r="F5" s="113"/>
    </row>
    <row r="6" spans="1:6">
      <c r="A6" s="98">
        <v>2</v>
      </c>
      <c r="B6" s="99" t="s">
        <v>102</v>
      </c>
      <c r="C6" s="116">
        <v>95</v>
      </c>
      <c r="D6" s="116">
        <v>19</v>
      </c>
      <c r="F6" s="113"/>
    </row>
    <row r="7" spans="1:6">
      <c r="A7" s="98">
        <v>3</v>
      </c>
      <c r="B7" s="99" t="s">
        <v>96</v>
      </c>
      <c r="C7" s="116">
        <v>80</v>
      </c>
      <c r="D7" s="116">
        <v>24</v>
      </c>
      <c r="F7" s="113"/>
    </row>
    <row r="8" spans="1:6" s="100" customFormat="1">
      <c r="A8" s="98">
        <v>4</v>
      </c>
      <c r="B8" s="99" t="s">
        <v>217</v>
      </c>
      <c r="C8" s="116">
        <v>59</v>
      </c>
      <c r="D8" s="116">
        <v>40</v>
      </c>
      <c r="F8" s="113"/>
    </row>
    <row r="9" spans="1:6" s="100" customFormat="1">
      <c r="A9" s="98">
        <v>5</v>
      </c>
      <c r="B9" s="99" t="s">
        <v>105</v>
      </c>
      <c r="C9" s="116">
        <v>49</v>
      </c>
      <c r="D9" s="116">
        <v>13</v>
      </c>
      <c r="F9" s="113"/>
    </row>
    <row r="10" spans="1:6" s="100" customFormat="1">
      <c r="A10" s="98">
        <v>6</v>
      </c>
      <c r="B10" s="99" t="s">
        <v>219</v>
      </c>
      <c r="C10" s="116">
        <v>38</v>
      </c>
      <c r="D10" s="116">
        <v>25</v>
      </c>
      <c r="F10" s="113"/>
    </row>
    <row r="11" spans="1:6" s="100" customFormat="1">
      <c r="A11" s="98">
        <v>7</v>
      </c>
      <c r="B11" s="99" t="s">
        <v>231</v>
      </c>
      <c r="C11" s="116">
        <v>36</v>
      </c>
      <c r="D11" s="116">
        <v>15</v>
      </c>
      <c r="F11" s="113"/>
    </row>
    <row r="12" spans="1:6" s="100" customFormat="1">
      <c r="A12" s="98">
        <v>8</v>
      </c>
      <c r="B12" s="99" t="s">
        <v>218</v>
      </c>
      <c r="C12" s="116">
        <v>35</v>
      </c>
      <c r="D12" s="116">
        <v>12</v>
      </c>
      <c r="F12" s="113"/>
    </row>
    <row r="13" spans="1:6" s="100" customFormat="1">
      <c r="A13" s="98">
        <v>9</v>
      </c>
      <c r="B13" s="99" t="s">
        <v>104</v>
      </c>
      <c r="C13" s="116">
        <v>35</v>
      </c>
      <c r="D13" s="116">
        <v>6</v>
      </c>
      <c r="F13" s="113"/>
    </row>
    <row r="14" spans="1:6" s="100" customFormat="1">
      <c r="A14" s="98">
        <v>10</v>
      </c>
      <c r="B14" s="99" t="s">
        <v>133</v>
      </c>
      <c r="C14" s="116">
        <v>31</v>
      </c>
      <c r="D14" s="116">
        <v>6</v>
      </c>
      <c r="F14" s="113"/>
    </row>
    <row r="15" spans="1:6" s="100" customFormat="1">
      <c r="A15" s="98">
        <v>11</v>
      </c>
      <c r="B15" s="99" t="s">
        <v>125</v>
      </c>
      <c r="C15" s="116">
        <v>28</v>
      </c>
      <c r="D15" s="116">
        <v>7</v>
      </c>
      <c r="F15" s="113"/>
    </row>
    <row r="16" spans="1:6" s="100" customFormat="1" ht="47.25">
      <c r="A16" s="98">
        <v>12</v>
      </c>
      <c r="B16" s="99" t="s">
        <v>267</v>
      </c>
      <c r="C16" s="116">
        <v>26</v>
      </c>
      <c r="D16" s="116">
        <v>8</v>
      </c>
      <c r="F16" s="113"/>
    </row>
    <row r="17" spans="1:6" s="100" customFormat="1">
      <c r="A17" s="98">
        <v>13</v>
      </c>
      <c r="B17" s="99" t="s">
        <v>114</v>
      </c>
      <c r="C17" s="116">
        <v>23</v>
      </c>
      <c r="D17" s="116">
        <v>5</v>
      </c>
      <c r="F17" s="113"/>
    </row>
    <row r="18" spans="1:6" s="100" customFormat="1">
      <c r="A18" s="98">
        <v>14</v>
      </c>
      <c r="B18" s="99" t="s">
        <v>110</v>
      </c>
      <c r="C18" s="116">
        <v>22</v>
      </c>
      <c r="D18" s="116">
        <v>2</v>
      </c>
      <c r="F18" s="113"/>
    </row>
    <row r="19" spans="1:6" s="100" customFormat="1">
      <c r="A19" s="98">
        <v>15</v>
      </c>
      <c r="B19" s="99" t="s">
        <v>107</v>
      </c>
      <c r="C19" s="116">
        <v>20</v>
      </c>
      <c r="D19" s="116">
        <v>7</v>
      </c>
      <c r="F19" s="113"/>
    </row>
    <row r="20" spans="1:6" s="100" customFormat="1" ht="37.5" customHeight="1">
      <c r="A20" s="98">
        <v>16</v>
      </c>
      <c r="B20" s="99" t="s">
        <v>264</v>
      </c>
      <c r="C20" s="116">
        <v>20</v>
      </c>
      <c r="D20" s="116">
        <v>4</v>
      </c>
      <c r="F20" s="113"/>
    </row>
    <row r="21" spans="1:6" s="100" customFormat="1">
      <c r="A21" s="98">
        <v>17</v>
      </c>
      <c r="B21" s="99" t="s">
        <v>252</v>
      </c>
      <c r="C21" s="116">
        <v>17</v>
      </c>
      <c r="D21" s="116">
        <v>5</v>
      </c>
      <c r="F21" s="113"/>
    </row>
    <row r="22" spans="1:6" s="100" customFormat="1">
      <c r="A22" s="98">
        <v>18</v>
      </c>
      <c r="B22" s="99" t="s">
        <v>101</v>
      </c>
      <c r="C22" s="116">
        <v>17</v>
      </c>
      <c r="D22" s="116">
        <v>1</v>
      </c>
      <c r="F22" s="113"/>
    </row>
    <row r="23" spans="1:6" s="100" customFormat="1" ht="31.5">
      <c r="A23" s="98">
        <v>19</v>
      </c>
      <c r="B23" s="99" t="s">
        <v>259</v>
      </c>
      <c r="C23" s="116">
        <v>14</v>
      </c>
      <c r="D23" s="116">
        <v>3</v>
      </c>
      <c r="F23" s="113"/>
    </row>
    <row r="24" spans="1:6" s="100" customFormat="1">
      <c r="A24" s="98">
        <v>20</v>
      </c>
      <c r="B24" s="99" t="s">
        <v>223</v>
      </c>
      <c r="C24" s="116">
        <v>14</v>
      </c>
      <c r="D24" s="116">
        <v>1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6"/>
  <sheetViews>
    <sheetView view="pageBreakPreview" zoomScale="90" zoomScaleNormal="90" zoomScaleSheetLayoutView="90" workbookViewId="0">
      <selection activeCell="A46" sqref="A46:XFD48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29" t="s">
        <v>290</v>
      </c>
      <c r="B1" s="329"/>
      <c r="C1" s="329"/>
    </row>
    <row r="2" spans="1:9" s="103" customFormat="1" ht="20.25">
      <c r="A2" s="351" t="s">
        <v>119</v>
      </c>
      <c r="B2" s="351"/>
      <c r="C2" s="351"/>
    </row>
    <row r="3" spans="1:9" ht="8.25" customHeight="1"/>
    <row r="4" spans="1:9" s="97" customFormat="1" ht="35.450000000000003" customHeight="1">
      <c r="A4" s="304" t="s">
        <v>89</v>
      </c>
      <c r="B4" s="305" t="s">
        <v>293</v>
      </c>
      <c r="C4" s="307" t="s">
        <v>308</v>
      </c>
    </row>
    <row r="5" spans="1:9" ht="25.5" customHeight="1">
      <c r="A5" s="335" t="s">
        <v>120</v>
      </c>
      <c r="B5" s="335"/>
      <c r="C5" s="335"/>
      <c r="I5" s="108"/>
    </row>
    <row r="6" spans="1:9" ht="15.75">
      <c r="A6" s="109" t="s">
        <v>261</v>
      </c>
      <c r="B6" s="143">
        <v>12</v>
      </c>
      <c r="C6" s="143">
        <v>4</v>
      </c>
      <c r="D6" s="144"/>
      <c r="I6" s="108"/>
    </row>
    <row r="7" spans="1:9" ht="15.75">
      <c r="A7" s="110" t="s">
        <v>260</v>
      </c>
      <c r="B7" s="116">
        <v>11</v>
      </c>
      <c r="C7" s="116">
        <v>2</v>
      </c>
    </row>
    <row r="8" spans="1:9" ht="15.75">
      <c r="A8" s="110" t="s">
        <v>222</v>
      </c>
      <c r="B8" s="116">
        <v>10</v>
      </c>
      <c r="C8" s="116">
        <v>4</v>
      </c>
    </row>
    <row r="9" spans="1:9" ht="18.75">
      <c r="A9" s="335" t="s">
        <v>37</v>
      </c>
      <c r="B9" s="335"/>
      <c r="C9" s="335"/>
    </row>
    <row r="10" spans="1:9" ht="15.75">
      <c r="A10" s="110" t="s">
        <v>238</v>
      </c>
      <c r="B10" s="116">
        <v>10</v>
      </c>
      <c r="C10" s="116">
        <v>0</v>
      </c>
    </row>
    <row r="11" spans="1:9" ht="31.5">
      <c r="A11" s="110" t="s">
        <v>255</v>
      </c>
      <c r="B11" s="116">
        <v>8</v>
      </c>
      <c r="C11" s="116">
        <v>3</v>
      </c>
    </row>
    <row r="12" spans="1:9" ht="15.75">
      <c r="A12" s="110" t="s">
        <v>268</v>
      </c>
      <c r="B12" s="116">
        <v>8</v>
      </c>
      <c r="C12" s="116">
        <v>1</v>
      </c>
    </row>
    <row r="13" spans="1:9" ht="18.75">
      <c r="A13" s="335" t="s">
        <v>38</v>
      </c>
      <c r="B13" s="335"/>
      <c r="C13" s="335"/>
    </row>
    <row r="14" spans="1:9" ht="15.75">
      <c r="A14" s="111" t="s">
        <v>223</v>
      </c>
      <c r="B14" s="116">
        <v>14</v>
      </c>
      <c r="C14" s="116">
        <v>1</v>
      </c>
    </row>
    <row r="15" spans="1:9" ht="15.75">
      <c r="A15" s="111" t="s">
        <v>269</v>
      </c>
      <c r="B15" s="116">
        <v>13</v>
      </c>
      <c r="C15" s="116">
        <v>4</v>
      </c>
    </row>
    <row r="16" spans="1:9" ht="15.75">
      <c r="A16" s="111" t="s">
        <v>208</v>
      </c>
      <c r="B16" s="116">
        <v>9</v>
      </c>
      <c r="C16" s="116">
        <v>1</v>
      </c>
    </row>
    <row r="17" spans="1:3" ht="15.75">
      <c r="A17" s="111" t="s">
        <v>279</v>
      </c>
      <c r="B17" s="116">
        <v>9</v>
      </c>
      <c r="C17" s="116">
        <v>2</v>
      </c>
    </row>
    <row r="18" spans="1:3" ht="15.75">
      <c r="A18" s="111" t="s">
        <v>234</v>
      </c>
      <c r="B18" s="116">
        <v>9</v>
      </c>
      <c r="C18" s="116">
        <v>2</v>
      </c>
    </row>
    <row r="19" spans="1:3" ht="18.75">
      <c r="A19" s="335" t="s">
        <v>39</v>
      </c>
      <c r="B19" s="335"/>
      <c r="C19" s="335"/>
    </row>
    <row r="20" spans="1:3" ht="21" customHeight="1">
      <c r="A20" s="110" t="s">
        <v>271</v>
      </c>
      <c r="B20" s="143">
        <v>14</v>
      </c>
      <c r="C20" s="143">
        <v>8</v>
      </c>
    </row>
    <row r="21" spans="1:3" ht="15.75">
      <c r="A21" s="110" t="s">
        <v>270</v>
      </c>
      <c r="B21" s="116">
        <v>11</v>
      </c>
      <c r="C21" s="116">
        <v>3</v>
      </c>
    </row>
    <row r="22" spans="1:3" ht="18.75">
      <c r="A22" s="335" t="s">
        <v>40</v>
      </c>
      <c r="B22" s="335"/>
      <c r="C22" s="335"/>
    </row>
    <row r="23" spans="1:3" ht="15.75">
      <c r="A23" s="110" t="s">
        <v>102</v>
      </c>
      <c r="B23" s="116">
        <v>95</v>
      </c>
      <c r="C23" s="116">
        <v>19</v>
      </c>
    </row>
    <row r="24" spans="1:3" ht="15.75">
      <c r="A24" s="110" t="s">
        <v>231</v>
      </c>
      <c r="B24" s="116">
        <v>36</v>
      </c>
      <c r="C24" s="116">
        <v>15</v>
      </c>
    </row>
    <row r="25" spans="1:3" ht="15.75">
      <c r="A25" s="110" t="s">
        <v>252</v>
      </c>
      <c r="B25" s="116">
        <v>17</v>
      </c>
      <c r="C25" s="116">
        <v>5</v>
      </c>
    </row>
    <row r="26" spans="1:3" ht="15.75">
      <c r="A26" s="110" t="s">
        <v>101</v>
      </c>
      <c r="B26" s="116">
        <v>17</v>
      </c>
      <c r="C26" s="116">
        <v>1</v>
      </c>
    </row>
    <row r="27" spans="1:3" ht="18.75">
      <c r="A27" s="335" t="s">
        <v>123</v>
      </c>
      <c r="B27" s="335"/>
      <c r="C27" s="335"/>
    </row>
    <row r="28" spans="1:3" ht="31.5">
      <c r="A28" s="110" t="s">
        <v>264</v>
      </c>
      <c r="B28" s="116">
        <v>20</v>
      </c>
      <c r="C28" s="116">
        <v>4</v>
      </c>
    </row>
    <row r="29" spans="1:3" ht="21.75" customHeight="1">
      <c r="A29" s="110" t="s">
        <v>259</v>
      </c>
      <c r="B29" s="116">
        <v>14</v>
      </c>
      <c r="C29" s="116">
        <v>3</v>
      </c>
    </row>
    <row r="30" spans="1:3" ht="15.75">
      <c r="A30" s="110" t="s">
        <v>278</v>
      </c>
      <c r="B30" s="116">
        <v>10</v>
      </c>
      <c r="C30" s="116">
        <v>2</v>
      </c>
    </row>
    <row r="31" spans="1:3" ht="18.75">
      <c r="A31" s="335" t="s">
        <v>42</v>
      </c>
      <c r="B31" s="335"/>
      <c r="C31" s="335"/>
    </row>
    <row r="32" spans="1:3" ht="15.75">
      <c r="A32" s="110" t="s">
        <v>125</v>
      </c>
      <c r="B32" s="116">
        <v>28</v>
      </c>
      <c r="C32" s="116">
        <v>7</v>
      </c>
    </row>
    <row r="33" spans="1:3" ht="15.75">
      <c r="A33" s="110" t="s">
        <v>224</v>
      </c>
      <c r="B33" s="116">
        <v>14</v>
      </c>
      <c r="C33" s="116">
        <v>6</v>
      </c>
    </row>
    <row r="34" spans="1:3" ht="15.75">
      <c r="A34" s="109" t="s">
        <v>272</v>
      </c>
      <c r="B34" s="116">
        <v>14</v>
      </c>
      <c r="C34" s="116">
        <v>4</v>
      </c>
    </row>
    <row r="35" spans="1:3" ht="15.75">
      <c r="A35" s="110" t="s">
        <v>284</v>
      </c>
      <c r="B35" s="116">
        <v>14</v>
      </c>
      <c r="C35" s="116">
        <v>1</v>
      </c>
    </row>
    <row r="36" spans="1:3" ht="59.25" customHeight="1">
      <c r="A36" s="335" t="s">
        <v>43</v>
      </c>
      <c r="B36" s="335"/>
      <c r="C36" s="335"/>
    </row>
    <row r="37" spans="1:3" ht="15.75">
      <c r="A37" s="110" t="s">
        <v>95</v>
      </c>
      <c r="B37" s="116">
        <v>118</v>
      </c>
      <c r="C37" s="116">
        <v>19</v>
      </c>
    </row>
    <row r="38" spans="1:3" ht="15.75">
      <c r="A38" s="110" t="s">
        <v>217</v>
      </c>
      <c r="B38" s="116">
        <v>59</v>
      </c>
      <c r="C38" s="116">
        <v>40</v>
      </c>
    </row>
    <row r="39" spans="1:3" ht="15.75">
      <c r="A39" s="110" t="s">
        <v>218</v>
      </c>
      <c r="B39" s="116">
        <v>35</v>
      </c>
      <c r="C39" s="116">
        <v>12</v>
      </c>
    </row>
    <row r="40" spans="1:3" ht="15.75">
      <c r="A40" s="110" t="s">
        <v>133</v>
      </c>
      <c r="B40" s="116">
        <v>31</v>
      </c>
      <c r="C40" s="116">
        <v>6</v>
      </c>
    </row>
    <row r="41" spans="1:3" ht="18.75">
      <c r="A41" s="335" t="s">
        <v>126</v>
      </c>
      <c r="B41" s="335"/>
      <c r="C41" s="335"/>
    </row>
    <row r="42" spans="1:3" ht="15.75">
      <c r="A42" s="110" t="s">
        <v>96</v>
      </c>
      <c r="B42" s="116">
        <v>80</v>
      </c>
      <c r="C42" s="116">
        <v>24</v>
      </c>
    </row>
    <row r="43" spans="1:3" ht="15.75">
      <c r="A43" s="110" t="s">
        <v>105</v>
      </c>
      <c r="B43" s="116">
        <v>49</v>
      </c>
      <c r="C43" s="116">
        <v>13</v>
      </c>
    </row>
    <row r="44" spans="1:3" ht="15.75">
      <c r="A44" s="110" t="s">
        <v>219</v>
      </c>
      <c r="B44" s="116">
        <v>38</v>
      </c>
      <c r="C44" s="116">
        <v>25</v>
      </c>
    </row>
    <row r="45" spans="1:3" ht="15.75">
      <c r="A45" s="110" t="s">
        <v>104</v>
      </c>
      <c r="B45" s="116">
        <v>35</v>
      </c>
      <c r="C45" s="116">
        <v>6</v>
      </c>
    </row>
    <row r="46" spans="1:3" ht="15.75">
      <c r="A46" s="96"/>
      <c r="B46" s="113"/>
      <c r="C46" s="113"/>
    </row>
  </sheetData>
  <mergeCells count="11">
    <mergeCell ref="A31:C31"/>
    <mergeCell ref="A36:C36"/>
    <mergeCell ref="A41:C41"/>
    <mergeCell ref="A1:C1"/>
    <mergeCell ref="A2:C2"/>
    <mergeCell ref="A5:C5"/>
    <mergeCell ref="A13:C13"/>
    <mergeCell ref="A9:C9"/>
    <mergeCell ref="A19:C19"/>
    <mergeCell ref="A22:C22"/>
    <mergeCell ref="A27:C27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L24" sqref="L24:L25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302</v>
      </c>
      <c r="B2" s="354"/>
      <c r="C2" s="354"/>
      <c r="D2" s="354"/>
    </row>
    <row r="3" spans="1:4" s="31" customFormat="1" ht="20.25">
      <c r="A3" s="324" t="s">
        <v>45</v>
      </c>
      <c r="B3" s="324"/>
      <c r="C3" s="324"/>
      <c r="D3" s="324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5"/>
      <c r="B5" s="357" t="s">
        <v>82</v>
      </c>
      <c r="C5" s="359" t="s">
        <v>83</v>
      </c>
      <c r="D5" s="361" t="s">
        <v>84</v>
      </c>
    </row>
    <row r="6" spans="1:4" s="34" customFormat="1" ht="43.5" customHeight="1">
      <c r="A6" s="356"/>
      <c r="B6" s="358"/>
      <c r="C6" s="360"/>
      <c r="D6" s="362"/>
    </row>
    <row r="7" spans="1:4" s="86" customFormat="1" ht="34.5" customHeight="1">
      <c r="A7" s="83" t="s">
        <v>47</v>
      </c>
      <c r="B7" s="84">
        <v>717</v>
      </c>
      <c r="C7" s="84">
        <v>1905</v>
      </c>
      <c r="D7" s="85">
        <v>3</v>
      </c>
    </row>
    <row r="8" spans="1:4" s="38" customFormat="1" ht="24.75" customHeight="1">
      <c r="A8" s="87" t="s">
        <v>76</v>
      </c>
      <c r="B8" s="88" t="s">
        <v>85</v>
      </c>
      <c r="C8" s="84">
        <v>1641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25</v>
      </c>
      <c r="C10" s="44">
        <v>109</v>
      </c>
      <c r="D10" s="252">
        <v>4</v>
      </c>
    </row>
    <row r="11" spans="1:4" ht="35.25" customHeight="1">
      <c r="A11" s="43" t="s">
        <v>16</v>
      </c>
      <c r="B11" s="44">
        <v>11</v>
      </c>
      <c r="C11" s="44">
        <v>6</v>
      </c>
      <c r="D11" s="252">
        <v>1</v>
      </c>
    </row>
    <row r="12" spans="1:4" s="51" customFormat="1" ht="20.25" customHeight="1">
      <c r="A12" s="43" t="s">
        <v>17</v>
      </c>
      <c r="B12" s="44">
        <v>205</v>
      </c>
      <c r="C12" s="44">
        <v>358</v>
      </c>
      <c r="D12" s="252">
        <v>2</v>
      </c>
    </row>
    <row r="13" spans="1:4" ht="36" customHeight="1">
      <c r="A13" s="43" t="s">
        <v>18</v>
      </c>
      <c r="B13" s="44">
        <v>4</v>
      </c>
      <c r="C13" s="44">
        <v>14</v>
      </c>
      <c r="D13" s="252">
        <v>4</v>
      </c>
    </row>
    <row r="14" spans="1:4" ht="33" customHeight="1">
      <c r="A14" s="43" t="s">
        <v>19</v>
      </c>
      <c r="B14" s="44">
        <v>14</v>
      </c>
      <c r="C14" s="44">
        <v>15</v>
      </c>
      <c r="D14" s="252">
        <v>1</v>
      </c>
    </row>
    <row r="15" spans="1:4" ht="19.5" customHeight="1">
      <c r="A15" s="43" t="s">
        <v>20</v>
      </c>
      <c r="B15" s="44">
        <v>9</v>
      </c>
      <c r="C15" s="44">
        <v>19</v>
      </c>
      <c r="D15" s="252">
        <v>2</v>
      </c>
    </row>
    <row r="16" spans="1:4" ht="47.25">
      <c r="A16" s="43" t="s">
        <v>21</v>
      </c>
      <c r="B16" s="44">
        <v>137</v>
      </c>
      <c r="C16" s="44">
        <v>348</v>
      </c>
      <c r="D16" s="252">
        <v>3</v>
      </c>
    </row>
    <row r="17" spans="1:4" ht="33.6" customHeight="1">
      <c r="A17" s="43" t="s">
        <v>22</v>
      </c>
      <c r="B17" s="44">
        <v>78</v>
      </c>
      <c r="C17" s="44">
        <v>82</v>
      </c>
      <c r="D17" s="252">
        <v>1</v>
      </c>
    </row>
    <row r="18" spans="1:4" ht="36.6" customHeight="1">
      <c r="A18" s="43" t="s">
        <v>23</v>
      </c>
      <c r="B18" s="44">
        <v>62</v>
      </c>
      <c r="C18" s="44">
        <v>60</v>
      </c>
      <c r="D18" s="252">
        <v>1</v>
      </c>
    </row>
    <row r="19" spans="1:4" ht="15.75">
      <c r="A19" s="43" t="s">
        <v>24</v>
      </c>
      <c r="B19" s="44">
        <v>1</v>
      </c>
      <c r="C19" s="44">
        <v>17</v>
      </c>
      <c r="D19" s="252">
        <v>17</v>
      </c>
    </row>
    <row r="20" spans="1:4" ht="15.75">
      <c r="A20" s="43" t="s">
        <v>25</v>
      </c>
      <c r="B20" s="44">
        <v>6</v>
      </c>
      <c r="C20" s="44">
        <v>38</v>
      </c>
      <c r="D20" s="252">
        <v>6</v>
      </c>
    </row>
    <row r="21" spans="1:4" ht="15.75">
      <c r="A21" s="43" t="s">
        <v>26</v>
      </c>
      <c r="B21" s="44">
        <v>3</v>
      </c>
      <c r="C21" s="44">
        <v>7</v>
      </c>
      <c r="D21" s="252">
        <v>2</v>
      </c>
    </row>
    <row r="22" spans="1:4" ht="31.15" customHeight="1">
      <c r="A22" s="43" t="s">
        <v>27</v>
      </c>
      <c r="B22" s="44">
        <v>10</v>
      </c>
      <c r="C22" s="44">
        <v>34</v>
      </c>
      <c r="D22" s="252">
        <v>3</v>
      </c>
    </row>
    <row r="23" spans="1:4" ht="31.5" customHeight="1">
      <c r="A23" s="43" t="s">
        <v>28</v>
      </c>
      <c r="B23" s="44">
        <v>18</v>
      </c>
      <c r="C23" s="44">
        <v>32</v>
      </c>
      <c r="D23" s="252">
        <v>2</v>
      </c>
    </row>
    <row r="24" spans="1:4" ht="38.25" customHeight="1">
      <c r="A24" s="43" t="s">
        <v>29</v>
      </c>
      <c r="B24" s="44">
        <v>45</v>
      </c>
      <c r="C24" s="44">
        <v>285</v>
      </c>
      <c r="D24" s="252">
        <v>6</v>
      </c>
    </row>
    <row r="25" spans="1:4" ht="15.75">
      <c r="A25" s="43" t="s">
        <v>30</v>
      </c>
      <c r="B25" s="44">
        <v>26</v>
      </c>
      <c r="C25" s="44">
        <v>119</v>
      </c>
      <c r="D25" s="252">
        <v>5</v>
      </c>
    </row>
    <row r="26" spans="1:4" ht="30.75" customHeight="1">
      <c r="A26" s="43" t="s">
        <v>31</v>
      </c>
      <c r="B26" s="44">
        <v>56</v>
      </c>
      <c r="C26" s="44">
        <v>81</v>
      </c>
      <c r="D26" s="252">
        <v>1</v>
      </c>
    </row>
    <row r="27" spans="1:4" ht="30.75" customHeight="1">
      <c r="A27" s="43" t="s">
        <v>32</v>
      </c>
      <c r="B27" s="44">
        <v>3</v>
      </c>
      <c r="C27" s="44">
        <v>8</v>
      </c>
      <c r="D27" s="252">
        <v>3</v>
      </c>
    </row>
    <row r="28" spans="1:4" ht="15.75">
      <c r="A28" s="43" t="s">
        <v>33</v>
      </c>
      <c r="B28" s="44">
        <v>4</v>
      </c>
      <c r="C28" s="44">
        <v>9</v>
      </c>
      <c r="D28" s="252">
        <v>2</v>
      </c>
    </row>
    <row r="29" spans="1:4" ht="21.75" customHeight="1">
      <c r="A29" s="353"/>
      <c r="B29" s="353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topLeftCell="A4" zoomScale="80" zoomScaleNormal="75" zoomScaleSheetLayoutView="80" workbookViewId="0">
      <selection activeCell="J27" sqref="J27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302</v>
      </c>
      <c r="B2" s="354"/>
      <c r="C2" s="354"/>
      <c r="D2" s="354"/>
    </row>
    <row r="3" spans="1:4" s="31" customFormat="1" ht="18.75">
      <c r="A3" s="339" t="s">
        <v>48</v>
      </c>
      <c r="B3" s="339"/>
      <c r="C3" s="339"/>
      <c r="D3" s="339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0"/>
      <c r="B5" s="363" t="s">
        <v>82</v>
      </c>
      <c r="C5" s="364" t="s">
        <v>83</v>
      </c>
      <c r="D5" s="365" t="s">
        <v>84</v>
      </c>
    </row>
    <row r="6" spans="1:4" s="34" customFormat="1" ht="43.5" customHeight="1">
      <c r="A6" s="340"/>
      <c r="B6" s="363"/>
      <c r="C6" s="364"/>
      <c r="D6" s="365"/>
    </row>
    <row r="7" spans="1:4" s="86" customFormat="1" ht="34.5" customHeight="1">
      <c r="A7" s="54" t="s">
        <v>17</v>
      </c>
      <c r="B7" s="84">
        <v>205</v>
      </c>
      <c r="C7" s="84">
        <v>358</v>
      </c>
      <c r="D7" s="85">
        <v>2</v>
      </c>
    </row>
    <row r="8" spans="1:4" ht="19.149999999999999" customHeight="1">
      <c r="A8" s="43" t="s">
        <v>49</v>
      </c>
      <c r="B8" s="44">
        <v>17</v>
      </c>
      <c r="C8" s="44">
        <v>71</v>
      </c>
      <c r="D8" s="252">
        <v>4</v>
      </c>
    </row>
    <row r="9" spans="1:4" ht="19.149999999999999" customHeight="1">
      <c r="A9" s="43" t="s">
        <v>50</v>
      </c>
      <c r="B9" s="44">
        <v>1</v>
      </c>
      <c r="C9" s="44">
        <v>2</v>
      </c>
      <c r="D9" s="252">
        <v>2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52" t="s">
        <v>85</v>
      </c>
    </row>
    <row r="11" spans="1:4" ht="19.149999999999999" customHeight="1">
      <c r="A11" s="43" t="s">
        <v>52</v>
      </c>
      <c r="B11" s="44">
        <v>7</v>
      </c>
      <c r="C11" s="44">
        <v>5</v>
      </c>
      <c r="D11" s="252">
        <v>1</v>
      </c>
    </row>
    <row r="12" spans="1:4" ht="19.149999999999999" customHeight="1">
      <c r="A12" s="43" t="s">
        <v>53</v>
      </c>
      <c r="B12" s="44">
        <v>40</v>
      </c>
      <c r="C12" s="44">
        <v>9</v>
      </c>
      <c r="D12" s="252">
        <v>0</v>
      </c>
    </row>
    <row r="13" spans="1:4" ht="31.5">
      <c r="A13" s="43" t="s">
        <v>54</v>
      </c>
      <c r="B13" s="44">
        <v>11</v>
      </c>
      <c r="C13" s="44">
        <v>13</v>
      </c>
      <c r="D13" s="252">
        <v>1</v>
      </c>
    </row>
    <row r="14" spans="1:4" ht="63">
      <c r="A14" s="43" t="s">
        <v>55</v>
      </c>
      <c r="B14" s="44">
        <v>32</v>
      </c>
      <c r="C14" s="44">
        <v>27</v>
      </c>
      <c r="D14" s="252">
        <v>1</v>
      </c>
    </row>
    <row r="15" spans="1:4" ht="31.5">
      <c r="A15" s="43" t="s">
        <v>56</v>
      </c>
      <c r="B15" s="44">
        <v>0</v>
      </c>
      <c r="C15" s="44">
        <v>4</v>
      </c>
      <c r="D15" s="252" t="s">
        <v>85</v>
      </c>
    </row>
    <row r="16" spans="1:4" ht="31.5">
      <c r="A16" s="43" t="s">
        <v>57</v>
      </c>
      <c r="B16" s="44">
        <v>2</v>
      </c>
      <c r="C16" s="44">
        <v>2</v>
      </c>
      <c r="D16" s="252">
        <v>1</v>
      </c>
    </row>
    <row r="17" spans="1:4" ht="31.5">
      <c r="A17" s="43" t="s">
        <v>58</v>
      </c>
      <c r="B17" s="44">
        <v>0</v>
      </c>
      <c r="C17" s="44">
        <v>0</v>
      </c>
      <c r="D17" s="252" t="s">
        <v>85</v>
      </c>
    </row>
    <row r="18" spans="1:4" ht="31.5">
      <c r="A18" s="43" t="s">
        <v>59</v>
      </c>
      <c r="B18" s="44">
        <v>8</v>
      </c>
      <c r="C18" s="44">
        <v>4</v>
      </c>
      <c r="D18" s="252">
        <v>1</v>
      </c>
    </row>
    <row r="19" spans="1:4" ht="36" customHeight="1">
      <c r="A19" s="43" t="s">
        <v>60</v>
      </c>
      <c r="B19" s="44">
        <v>0</v>
      </c>
      <c r="C19" s="44">
        <v>2</v>
      </c>
      <c r="D19" s="252" t="s">
        <v>85</v>
      </c>
    </row>
    <row r="20" spans="1:4" ht="31.5">
      <c r="A20" s="43" t="s">
        <v>61</v>
      </c>
      <c r="B20" s="44">
        <v>0</v>
      </c>
      <c r="C20" s="44">
        <v>3</v>
      </c>
      <c r="D20" s="252" t="s">
        <v>85</v>
      </c>
    </row>
    <row r="21" spans="1:4" ht="30.75" customHeight="1">
      <c r="A21" s="43" t="s">
        <v>62</v>
      </c>
      <c r="B21" s="44">
        <v>5</v>
      </c>
      <c r="C21" s="44">
        <v>4</v>
      </c>
      <c r="D21" s="252">
        <v>1</v>
      </c>
    </row>
    <row r="22" spans="1:4" ht="19.149999999999999" customHeight="1">
      <c r="A22" s="43" t="s">
        <v>63</v>
      </c>
      <c r="B22" s="44">
        <v>2</v>
      </c>
      <c r="C22" s="44">
        <v>1</v>
      </c>
      <c r="D22" s="252">
        <v>1</v>
      </c>
    </row>
    <row r="23" spans="1:4" ht="31.5">
      <c r="A23" s="43" t="s">
        <v>64</v>
      </c>
      <c r="B23" s="44">
        <v>4</v>
      </c>
      <c r="C23" s="44">
        <v>7</v>
      </c>
      <c r="D23" s="252">
        <v>2</v>
      </c>
    </row>
    <row r="24" spans="1:4" ht="31.5">
      <c r="A24" s="43" t="s">
        <v>65</v>
      </c>
      <c r="B24" s="44">
        <v>7</v>
      </c>
      <c r="C24" s="44">
        <v>15</v>
      </c>
      <c r="D24" s="252">
        <v>2</v>
      </c>
    </row>
    <row r="25" spans="1:4" ht="20.25" customHeight="1">
      <c r="A25" s="43" t="s">
        <v>66</v>
      </c>
      <c r="B25" s="44">
        <v>4</v>
      </c>
      <c r="C25" s="44">
        <v>110</v>
      </c>
      <c r="D25" s="252">
        <v>28</v>
      </c>
    </row>
    <row r="26" spans="1:4" ht="31.5">
      <c r="A26" s="43" t="s">
        <v>67</v>
      </c>
      <c r="B26" s="44">
        <v>7</v>
      </c>
      <c r="C26" s="44">
        <v>3</v>
      </c>
      <c r="D26" s="252">
        <v>0</v>
      </c>
    </row>
    <row r="27" spans="1:4" ht="31.5">
      <c r="A27" s="43" t="s">
        <v>68</v>
      </c>
      <c r="B27" s="44">
        <v>11</v>
      </c>
      <c r="C27" s="44">
        <v>47</v>
      </c>
      <c r="D27" s="252">
        <v>4</v>
      </c>
    </row>
    <row r="28" spans="1:4" ht="31.5">
      <c r="A28" s="43" t="s">
        <v>69</v>
      </c>
      <c r="B28" s="44">
        <v>2</v>
      </c>
      <c r="C28" s="44">
        <v>2</v>
      </c>
      <c r="D28" s="252">
        <v>1</v>
      </c>
    </row>
    <row r="29" spans="1:4" ht="15.75">
      <c r="A29" s="43" t="s">
        <v>70</v>
      </c>
      <c r="B29" s="44">
        <v>42</v>
      </c>
      <c r="C29" s="44">
        <v>10</v>
      </c>
      <c r="D29" s="252">
        <v>0</v>
      </c>
    </row>
    <row r="30" spans="1:4" ht="15.75">
      <c r="A30" s="43" t="s">
        <v>71</v>
      </c>
      <c r="B30" s="44">
        <v>3</v>
      </c>
      <c r="C30" s="44">
        <v>16</v>
      </c>
      <c r="D30" s="252">
        <v>5</v>
      </c>
    </row>
    <row r="31" spans="1:4" ht="15.75">
      <c r="A31" s="43" t="s">
        <v>72</v>
      </c>
      <c r="B31" s="44">
        <v>0</v>
      </c>
      <c r="C31" s="44">
        <v>1</v>
      </c>
      <c r="D31" s="252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F29" sqref="F29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54" t="s">
        <v>81</v>
      </c>
      <c r="B1" s="354"/>
      <c r="C1" s="354"/>
      <c r="D1" s="354"/>
    </row>
    <row r="2" spans="1:7" s="31" customFormat="1" ht="20.25">
      <c r="A2" s="354" t="s">
        <v>302</v>
      </c>
      <c r="B2" s="354"/>
      <c r="C2" s="354"/>
      <c r="D2" s="354"/>
    </row>
    <row r="3" spans="1:7" s="31" customFormat="1" ht="19.5" customHeight="1">
      <c r="A3" s="339" t="s">
        <v>34</v>
      </c>
      <c r="B3" s="339"/>
      <c r="C3" s="339"/>
      <c r="D3" s="339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0"/>
      <c r="B5" s="364" t="s">
        <v>82</v>
      </c>
      <c r="C5" s="364" t="s">
        <v>86</v>
      </c>
      <c r="D5" s="364" t="s">
        <v>87</v>
      </c>
    </row>
    <row r="6" spans="1:7" s="34" customFormat="1" ht="48.6" customHeight="1">
      <c r="A6" s="340"/>
      <c r="B6" s="364"/>
      <c r="C6" s="364"/>
      <c r="D6" s="364"/>
    </row>
    <row r="7" spans="1:7" s="59" customFormat="1" ht="42" customHeight="1">
      <c r="A7" s="57" t="s">
        <v>47</v>
      </c>
      <c r="B7" s="58">
        <v>717</v>
      </c>
      <c r="C7" s="58">
        <v>1905</v>
      </c>
      <c r="D7" s="274">
        <v>3</v>
      </c>
    </row>
    <row r="8" spans="1:7" s="59" customFormat="1" ht="18.75">
      <c r="A8" s="62" t="s">
        <v>35</v>
      </c>
      <c r="B8" s="63"/>
      <c r="C8" s="63"/>
      <c r="D8" s="252"/>
    </row>
    <row r="9" spans="1:7" ht="42" customHeight="1">
      <c r="A9" s="65" t="s">
        <v>36</v>
      </c>
      <c r="B9" s="67">
        <v>52</v>
      </c>
      <c r="C9" s="66">
        <v>172</v>
      </c>
      <c r="D9" s="252">
        <v>3</v>
      </c>
    </row>
    <row r="10" spans="1:7" ht="25.9" customHeight="1">
      <c r="A10" s="65" t="s">
        <v>37</v>
      </c>
      <c r="B10" s="67">
        <v>58</v>
      </c>
      <c r="C10" s="66">
        <v>163</v>
      </c>
      <c r="D10" s="252">
        <v>3</v>
      </c>
    </row>
    <row r="11" spans="1:7" s="51" customFormat="1" ht="25.9" customHeight="1">
      <c r="A11" s="65" t="s">
        <v>38</v>
      </c>
      <c r="B11" s="67">
        <v>79</v>
      </c>
      <c r="C11" s="66">
        <v>203</v>
      </c>
      <c r="D11" s="252">
        <v>3</v>
      </c>
    </row>
    <row r="12" spans="1:7" ht="25.9" customHeight="1">
      <c r="A12" s="65" t="s">
        <v>39</v>
      </c>
      <c r="B12" s="67">
        <v>64</v>
      </c>
      <c r="C12" s="66">
        <v>119</v>
      </c>
      <c r="D12" s="252">
        <v>2</v>
      </c>
    </row>
    <row r="13" spans="1:7" ht="25.9" customHeight="1">
      <c r="A13" s="65" t="s">
        <v>40</v>
      </c>
      <c r="B13" s="67">
        <v>136</v>
      </c>
      <c r="C13" s="66">
        <v>382</v>
      </c>
      <c r="D13" s="252">
        <v>3</v>
      </c>
    </row>
    <row r="14" spans="1:7" ht="42" customHeight="1">
      <c r="A14" s="65" t="s">
        <v>41</v>
      </c>
      <c r="B14" s="67">
        <v>13</v>
      </c>
      <c r="C14" s="66">
        <v>60</v>
      </c>
      <c r="D14" s="252">
        <v>5</v>
      </c>
    </row>
    <row r="15" spans="1:7" ht="34.15" customHeight="1">
      <c r="A15" s="65" t="s">
        <v>42</v>
      </c>
      <c r="B15" s="67">
        <v>141</v>
      </c>
      <c r="C15" s="66">
        <v>197</v>
      </c>
      <c r="D15" s="252">
        <v>1</v>
      </c>
      <c r="E15" s="50"/>
    </row>
    <row r="16" spans="1:7" ht="61.9" customHeight="1">
      <c r="A16" s="65" t="s">
        <v>43</v>
      </c>
      <c r="B16" s="67">
        <v>101</v>
      </c>
      <c r="C16" s="66">
        <v>273</v>
      </c>
      <c r="D16" s="252">
        <v>3</v>
      </c>
      <c r="E16" s="50"/>
    </row>
    <row r="17" spans="1:5" ht="30.6" customHeight="1">
      <c r="A17" s="65" t="s">
        <v>73</v>
      </c>
      <c r="B17" s="67">
        <v>73</v>
      </c>
      <c r="C17" s="66">
        <v>336</v>
      </c>
      <c r="D17" s="252">
        <v>5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topLeftCell="A10" zoomScale="70" zoomScaleNormal="100" zoomScaleSheetLayoutView="70" workbookViewId="0">
      <selection activeCell="E24" sqref="E24"/>
    </sheetView>
  </sheetViews>
  <sheetFormatPr defaultColWidth="9.140625" defaultRowHeight="12.75"/>
  <cols>
    <col min="1" max="1" width="70.7109375" style="157" customWidth="1"/>
    <col min="2" max="2" width="12.140625" style="157" customWidth="1"/>
    <col min="3" max="3" width="12" style="170" customWidth="1"/>
    <col min="4" max="4" width="9.5703125" style="157" customWidth="1"/>
    <col min="5" max="5" width="15" style="157" customWidth="1"/>
    <col min="6" max="6" width="7.5703125" style="157" customWidth="1"/>
    <col min="7" max="16384" width="9.140625" style="157"/>
  </cols>
  <sheetData>
    <row r="1" spans="1:7" ht="72.75" customHeight="1">
      <c r="A1" s="373" t="s">
        <v>190</v>
      </c>
      <c r="B1" s="373"/>
      <c r="C1" s="373"/>
      <c r="D1" s="373"/>
      <c r="E1" s="373"/>
      <c r="F1" s="156"/>
      <c r="G1" s="156"/>
    </row>
    <row r="2" spans="1:7" ht="36" customHeight="1">
      <c r="A2" s="374" t="s">
        <v>314</v>
      </c>
      <c r="B2" s="374"/>
      <c r="C2" s="374"/>
      <c r="D2" s="374"/>
      <c r="E2" s="374"/>
    </row>
    <row r="3" spans="1:7" ht="18" customHeight="1">
      <c r="A3" s="375" t="s">
        <v>134</v>
      </c>
      <c r="B3" s="377" t="s">
        <v>213</v>
      </c>
      <c r="C3" s="377" t="s">
        <v>232</v>
      </c>
      <c r="D3" s="368" t="s">
        <v>135</v>
      </c>
      <c r="E3" s="369"/>
    </row>
    <row r="4" spans="1:7" ht="36" customHeight="1">
      <c r="A4" s="376"/>
      <c r="B4" s="378"/>
      <c r="C4" s="378"/>
      <c r="D4" s="158" t="s">
        <v>0</v>
      </c>
      <c r="E4" s="159" t="s">
        <v>200</v>
      </c>
    </row>
    <row r="5" spans="1:7" ht="34.5" customHeight="1">
      <c r="A5" s="265" t="s">
        <v>240</v>
      </c>
      <c r="B5" s="266">
        <v>13843</v>
      </c>
      <c r="C5" s="266">
        <v>8535</v>
      </c>
      <c r="D5" s="297">
        <v>61.655710467384239</v>
      </c>
      <c r="E5" s="266">
        <v>-5308</v>
      </c>
      <c r="F5" s="161"/>
    </row>
    <row r="6" spans="1:7" ht="18.75">
      <c r="A6" s="255" t="s">
        <v>209</v>
      </c>
      <c r="B6" s="214">
        <v>11925</v>
      </c>
      <c r="C6" s="214">
        <v>7186</v>
      </c>
      <c r="D6" s="160">
        <v>60.259958071278831</v>
      </c>
      <c r="E6" s="217">
        <v>-4739</v>
      </c>
      <c r="F6" s="161"/>
    </row>
    <row r="7" spans="1:7" ht="40.5" customHeight="1">
      <c r="A7" s="165" t="s">
        <v>180</v>
      </c>
      <c r="B7" s="215">
        <v>2977</v>
      </c>
      <c r="C7" s="215">
        <v>1992</v>
      </c>
      <c r="D7" s="162">
        <v>66.912999664091359</v>
      </c>
      <c r="E7" s="167">
        <v>-985</v>
      </c>
      <c r="F7" s="161"/>
    </row>
    <row r="8" spans="1:7" ht="18.75">
      <c r="A8" s="165" t="s">
        <v>273</v>
      </c>
      <c r="B8" s="215">
        <v>2601</v>
      </c>
      <c r="C8" s="215">
        <v>1713</v>
      </c>
      <c r="D8" s="162">
        <v>65.859284890426764</v>
      </c>
      <c r="E8" s="167">
        <v>-888</v>
      </c>
      <c r="F8" s="161"/>
    </row>
    <row r="9" spans="1:7" ht="18.75">
      <c r="A9" s="166" t="s">
        <v>181</v>
      </c>
      <c r="B9" s="216">
        <v>420</v>
      </c>
      <c r="C9" s="216">
        <v>252</v>
      </c>
      <c r="D9" s="164">
        <v>60</v>
      </c>
      <c r="E9" s="218">
        <v>-168</v>
      </c>
      <c r="F9" s="161"/>
    </row>
    <row r="10" spans="1:7" ht="31.5" customHeight="1">
      <c r="A10" s="165" t="s">
        <v>182</v>
      </c>
      <c r="B10" s="215">
        <v>111</v>
      </c>
      <c r="C10" s="215">
        <v>38</v>
      </c>
      <c r="D10" s="162">
        <v>34.234234234234236</v>
      </c>
      <c r="E10" s="167">
        <v>-73</v>
      </c>
      <c r="F10" s="161"/>
    </row>
    <row r="11" spans="1:7" ht="43.5" customHeight="1">
      <c r="A11" s="165" t="s">
        <v>183</v>
      </c>
      <c r="B11" s="215">
        <v>76</v>
      </c>
      <c r="C11" s="215">
        <v>90</v>
      </c>
      <c r="D11" s="162">
        <v>118.42105263157893</v>
      </c>
      <c r="E11" s="167">
        <v>14</v>
      </c>
      <c r="F11" s="161"/>
    </row>
    <row r="12" spans="1:7" ht="37.5">
      <c r="A12" s="166" t="s">
        <v>184</v>
      </c>
      <c r="B12" s="216">
        <v>19347</v>
      </c>
      <c r="C12" s="216">
        <v>16713</v>
      </c>
      <c r="D12" s="164">
        <v>86.4</v>
      </c>
      <c r="E12" s="218">
        <v>-2634</v>
      </c>
      <c r="F12" s="161"/>
    </row>
    <row r="13" spans="1:7" ht="18.75">
      <c r="A13" s="235" t="s">
        <v>185</v>
      </c>
      <c r="B13" s="216">
        <v>10024</v>
      </c>
      <c r="C13" s="216">
        <v>5135</v>
      </c>
      <c r="D13" s="163">
        <v>51.2</v>
      </c>
      <c r="E13" s="219">
        <v>-4889</v>
      </c>
      <c r="F13" s="161"/>
    </row>
    <row r="14" spans="1:7" ht="36" customHeight="1">
      <c r="A14" s="166" t="s">
        <v>186</v>
      </c>
      <c r="B14" s="216">
        <v>10867</v>
      </c>
      <c r="C14" s="216">
        <v>4482</v>
      </c>
      <c r="D14" s="168">
        <v>41.244133615533265</v>
      </c>
      <c r="E14" s="218">
        <v>-6385</v>
      </c>
      <c r="F14" s="161"/>
    </row>
    <row r="15" spans="1:7" ht="39.75" customHeight="1">
      <c r="A15" s="166" t="s">
        <v>187</v>
      </c>
      <c r="B15" s="216">
        <v>1632</v>
      </c>
      <c r="C15" s="216">
        <v>1178</v>
      </c>
      <c r="D15" s="168">
        <v>72.181372549019613</v>
      </c>
      <c r="E15" s="218">
        <v>-454</v>
      </c>
      <c r="F15" s="161"/>
    </row>
    <row r="16" spans="1:7" ht="18.75">
      <c r="A16" s="236" t="s">
        <v>188</v>
      </c>
      <c r="B16" s="214">
        <v>4534</v>
      </c>
      <c r="C16" s="214">
        <v>3038</v>
      </c>
      <c r="D16" s="168">
        <v>67.004852227613583</v>
      </c>
      <c r="E16" s="218">
        <v>-1496</v>
      </c>
      <c r="F16" s="161"/>
    </row>
    <row r="17" spans="1:7" ht="39.75" customHeight="1">
      <c r="A17" s="379" t="s">
        <v>136</v>
      </c>
      <c r="B17" s="380"/>
      <c r="C17" s="380"/>
      <c r="D17" s="380"/>
      <c r="E17" s="381"/>
      <c r="F17" s="161"/>
    </row>
    <row r="18" spans="1:7" ht="28.5" customHeight="1">
      <c r="A18" s="382"/>
      <c r="B18" s="383"/>
      <c r="C18" s="383"/>
      <c r="D18" s="383"/>
      <c r="E18" s="384"/>
      <c r="F18" s="161"/>
    </row>
    <row r="19" spans="1:7" ht="24" customHeight="1">
      <c r="A19" s="375" t="s">
        <v>134</v>
      </c>
      <c r="B19" s="366" t="s">
        <v>315</v>
      </c>
      <c r="C19" s="366" t="s">
        <v>316</v>
      </c>
      <c r="D19" s="368" t="s">
        <v>135</v>
      </c>
      <c r="E19" s="369"/>
      <c r="F19" s="161"/>
    </row>
    <row r="20" spans="1:7" ht="29.25" customHeight="1">
      <c r="A20" s="376"/>
      <c r="B20" s="367"/>
      <c r="C20" s="367"/>
      <c r="D20" s="158" t="s">
        <v>0</v>
      </c>
      <c r="E20" s="159" t="s">
        <v>201</v>
      </c>
      <c r="F20" s="161"/>
    </row>
    <row r="21" spans="1:7" ht="21.75" customHeight="1">
      <c r="A21" s="265" t="s">
        <v>240</v>
      </c>
      <c r="B21" s="266">
        <v>6288</v>
      </c>
      <c r="C21" s="266">
        <v>2340</v>
      </c>
      <c r="D21" s="297">
        <v>37.213740458015266</v>
      </c>
      <c r="E21" s="266">
        <v>-3948</v>
      </c>
      <c r="F21" s="161"/>
    </row>
    <row r="22" spans="1:7" ht="28.5" customHeight="1">
      <c r="A22" s="290" t="s">
        <v>209</v>
      </c>
      <c r="B22" s="215">
        <v>5675</v>
      </c>
      <c r="C22" s="215">
        <v>1905</v>
      </c>
      <c r="D22" s="231">
        <v>33.568281938325988</v>
      </c>
      <c r="E22" s="215">
        <v>-3770</v>
      </c>
      <c r="F22" s="161"/>
    </row>
    <row r="23" spans="1:7" ht="33.75" customHeight="1">
      <c r="A23" s="291" t="s">
        <v>186</v>
      </c>
      <c r="B23" s="215">
        <v>4948</v>
      </c>
      <c r="C23" s="215">
        <v>895</v>
      </c>
      <c r="D23" s="231">
        <v>18.088116410670978</v>
      </c>
      <c r="E23" s="215">
        <v>-4053</v>
      </c>
      <c r="F23" s="161"/>
    </row>
    <row r="24" spans="1:7" ht="27.75" customHeight="1">
      <c r="A24" s="232" t="s">
        <v>194</v>
      </c>
      <c r="B24" s="230">
        <v>829</v>
      </c>
      <c r="C24" s="230">
        <v>717</v>
      </c>
      <c r="D24" s="233">
        <v>86.489746682750308</v>
      </c>
      <c r="E24" s="230">
        <v>-112</v>
      </c>
      <c r="F24" s="161"/>
    </row>
    <row r="25" spans="1:7" ht="30.75" customHeight="1">
      <c r="A25" s="234" t="s">
        <v>137</v>
      </c>
      <c r="B25" s="230">
        <v>8471</v>
      </c>
      <c r="C25" s="230">
        <v>9662</v>
      </c>
      <c r="D25" s="233">
        <v>114.05973320741354</v>
      </c>
      <c r="E25" s="230">
        <v>1191</v>
      </c>
      <c r="F25" s="161"/>
    </row>
    <row r="26" spans="1:7" ht="30.75" customHeight="1">
      <c r="A26" s="165" t="s">
        <v>206</v>
      </c>
      <c r="B26" s="215">
        <v>7</v>
      </c>
      <c r="C26" s="215">
        <v>3</v>
      </c>
      <c r="D26" s="370" t="s">
        <v>291</v>
      </c>
      <c r="E26" s="371"/>
      <c r="F26" s="161"/>
      <c r="G26" s="169"/>
    </row>
    <row r="27" spans="1:7" ht="33" customHeight="1">
      <c r="A27" s="372"/>
      <c r="B27" s="372"/>
      <c r="C27" s="372"/>
      <c r="D27" s="372"/>
      <c r="E27" s="372"/>
      <c r="F27" s="161"/>
    </row>
    <row r="28" spans="1:7" ht="34.5" customHeight="1"/>
    <row r="29" spans="1:7" ht="72.75" customHeight="1"/>
  </sheetData>
  <mergeCells count="13">
    <mergeCell ref="C19:C20"/>
    <mergeCell ref="D19:E19"/>
    <mergeCell ref="D26:E26"/>
    <mergeCell ref="A27:E27"/>
    <mergeCell ref="A1:E1"/>
    <mergeCell ref="A2:E2"/>
    <mergeCell ref="A3:A4"/>
    <mergeCell ref="B3:B4"/>
    <mergeCell ref="C3:C4"/>
    <mergeCell ref="D3:E3"/>
    <mergeCell ref="A17:E18"/>
    <mergeCell ref="A19:A20"/>
    <mergeCell ref="B19:B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V120"/>
  <sheetViews>
    <sheetView view="pageBreakPreview" zoomScale="75" zoomScaleNormal="75" zoomScaleSheetLayoutView="75" workbookViewId="0">
      <selection activeCell="Y37" sqref="X37:Y37"/>
    </sheetView>
  </sheetViews>
  <sheetFormatPr defaultRowHeight="12.75"/>
  <cols>
    <col min="1" max="1" width="18.7109375" style="176" customWidth="1"/>
    <col min="2" max="2" width="12.7109375" style="176" customWidth="1"/>
    <col min="3" max="3" width="10" style="176" customWidth="1"/>
    <col min="4" max="4" width="7.5703125" style="176" customWidth="1"/>
    <col min="5" max="6" width="9" style="176" customWidth="1"/>
    <col min="7" max="8" width="8.42578125" style="176" customWidth="1"/>
    <col min="9" max="9" width="9.140625" style="176" customWidth="1"/>
    <col min="10" max="12" width="8.28515625" style="176" customWidth="1"/>
    <col min="13" max="13" width="9.42578125" style="176" bestFit="1" customWidth="1"/>
    <col min="14" max="14" width="9.7109375" style="176" customWidth="1"/>
    <col min="15" max="15" width="6.5703125" style="176" customWidth="1"/>
    <col min="16" max="16" width="7.85546875" style="176" customWidth="1"/>
    <col min="17" max="17" width="7.140625" style="176" customWidth="1"/>
    <col min="18" max="19" width="8" style="176" customWidth="1"/>
    <col min="20" max="21" width="7.85546875" style="176" customWidth="1"/>
    <col min="22" max="23" width="7" style="176" customWidth="1"/>
    <col min="24" max="24" width="8.7109375" style="176" customWidth="1"/>
    <col min="25" max="25" width="7.85546875" style="176" customWidth="1"/>
    <col min="26" max="26" width="6.5703125" style="176" customWidth="1"/>
    <col min="27" max="27" width="5.7109375" style="176" customWidth="1"/>
    <col min="28" max="29" width="8.85546875" style="176" customWidth="1"/>
    <col min="30" max="30" width="7.140625" style="176" customWidth="1"/>
    <col min="31" max="31" width="9.42578125" style="176" customWidth="1"/>
    <col min="32" max="32" width="13.7109375" style="176" customWidth="1"/>
    <col min="33" max="34" width="8.140625" style="176" customWidth="1"/>
    <col min="35" max="35" width="10.140625" style="176" customWidth="1"/>
    <col min="36" max="36" width="8.140625" style="176" customWidth="1"/>
    <col min="37" max="39" width="8.85546875" style="176" customWidth="1"/>
    <col min="40" max="40" width="9.28515625" style="176" customWidth="1"/>
    <col min="41" max="42" width="12.42578125" style="176" customWidth="1"/>
    <col min="43" max="43" width="8.28515625" style="176" customWidth="1"/>
    <col min="44" max="44" width="10.28515625" style="176" customWidth="1"/>
    <col min="45" max="45" width="10.42578125" style="176" customWidth="1"/>
    <col min="46" max="46" width="9.7109375" style="176" customWidth="1"/>
    <col min="47" max="47" width="8.5703125" style="176" customWidth="1"/>
    <col min="48" max="48" width="8" style="176" customWidth="1"/>
    <col min="49" max="49" width="10.7109375" style="176" customWidth="1"/>
    <col min="50" max="50" width="11.42578125" style="176" customWidth="1"/>
    <col min="51" max="51" width="8" style="176" customWidth="1"/>
    <col min="52" max="52" width="10.140625" style="176" customWidth="1"/>
    <col min="53" max="53" width="9.42578125" style="176" customWidth="1"/>
    <col min="54" max="54" width="9.140625" style="176" customWidth="1"/>
    <col min="55" max="55" width="6.7109375" style="176" customWidth="1"/>
    <col min="56" max="56" width="8.85546875" style="176" customWidth="1"/>
    <col min="57" max="57" width="11" style="176" customWidth="1"/>
    <col min="58" max="58" width="10.28515625" style="176" customWidth="1"/>
    <col min="59" max="59" width="9.28515625" style="176" customWidth="1"/>
    <col min="60" max="60" width="9" style="176" customWidth="1"/>
    <col min="61" max="61" width="8.5703125" style="176" customWidth="1"/>
    <col min="62" max="62" width="8.42578125" style="176" customWidth="1"/>
    <col min="63" max="63" width="6.7109375" style="176" customWidth="1"/>
    <col min="64" max="64" width="8.42578125" style="176" customWidth="1"/>
    <col min="65" max="65" width="12.7109375" style="176" customWidth="1"/>
    <col min="66" max="66" width="7.7109375" style="176" customWidth="1"/>
    <col min="67" max="67" width="7.140625" style="176" customWidth="1"/>
    <col min="68" max="68" width="6.140625" style="176" customWidth="1"/>
    <col min="69" max="70" width="5.7109375" style="176" customWidth="1"/>
    <col min="71" max="71" width="5.85546875" style="176" customWidth="1"/>
    <col min="72" max="16384" width="9.140625" style="176"/>
  </cols>
  <sheetData>
    <row r="1" spans="1:152" ht="21.75" customHeight="1">
      <c r="A1" s="171"/>
      <c r="B1" s="385" t="s">
        <v>189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72"/>
      <c r="S1" s="172"/>
      <c r="T1" s="172"/>
      <c r="U1" s="172"/>
      <c r="V1" s="174"/>
      <c r="W1" s="174"/>
      <c r="X1" s="174"/>
      <c r="Y1" s="172"/>
      <c r="Z1" s="172"/>
      <c r="AA1" s="172"/>
      <c r="AB1" s="172"/>
      <c r="AC1" s="172"/>
      <c r="AD1" s="172"/>
      <c r="AE1" s="172"/>
      <c r="AF1" s="172"/>
      <c r="AH1" s="292"/>
      <c r="AI1" s="173"/>
      <c r="AJ1" s="175" t="s">
        <v>138</v>
      </c>
      <c r="AK1" s="292"/>
      <c r="AL1" s="174"/>
      <c r="AM1" s="174"/>
      <c r="AN1" s="174"/>
      <c r="AO1" s="174"/>
      <c r="AP1" s="174"/>
      <c r="AQ1" s="174"/>
      <c r="AR1" s="175"/>
      <c r="AS1" s="174"/>
      <c r="AT1" s="172"/>
      <c r="AU1" s="172"/>
      <c r="AV1" s="172"/>
      <c r="AW1" s="172"/>
      <c r="AX1" s="172"/>
      <c r="AY1" s="172"/>
      <c r="AZ1" s="175" t="s">
        <v>138</v>
      </c>
      <c r="BA1" s="289"/>
      <c r="BB1" s="289"/>
      <c r="BC1" s="289"/>
      <c r="BD1" s="289"/>
      <c r="BE1" s="177"/>
      <c r="BF1" s="177"/>
      <c r="BH1" s="177"/>
      <c r="BI1" s="289"/>
      <c r="BJ1" s="289"/>
      <c r="BK1" s="289"/>
      <c r="BL1" s="289"/>
      <c r="BM1" s="289"/>
      <c r="BN1" s="289"/>
      <c r="BP1" s="175"/>
      <c r="BQ1" s="289"/>
      <c r="BR1" s="289"/>
      <c r="BT1" s="175"/>
      <c r="BU1" s="289"/>
      <c r="BV1" s="289"/>
      <c r="BX1" s="175"/>
      <c r="BY1" s="175"/>
      <c r="BZ1" s="175"/>
      <c r="CA1" s="175"/>
      <c r="CB1" s="175"/>
      <c r="CC1" s="175"/>
      <c r="CD1" s="175"/>
      <c r="CF1" s="175"/>
      <c r="CH1" s="289"/>
      <c r="CI1" s="289"/>
      <c r="CJ1" s="289"/>
      <c r="CK1" s="289"/>
      <c r="CL1" s="289"/>
      <c r="CM1" s="289"/>
      <c r="CN1" s="289"/>
      <c r="CO1" s="289"/>
      <c r="CP1" s="289"/>
      <c r="CR1" s="289"/>
      <c r="CS1" s="175"/>
      <c r="CT1" s="289"/>
      <c r="CU1" s="289"/>
      <c r="CW1" s="175"/>
      <c r="CX1" s="175"/>
      <c r="CY1" s="175"/>
      <c r="CZ1" s="175"/>
      <c r="DA1" s="289"/>
      <c r="DB1" s="289"/>
      <c r="DC1" s="289"/>
      <c r="DD1" s="289"/>
      <c r="DE1" s="289"/>
      <c r="DF1" s="289"/>
      <c r="DH1" s="289"/>
      <c r="DI1" s="289"/>
      <c r="DJ1" s="175"/>
      <c r="DK1" s="289"/>
      <c r="DL1" s="289"/>
      <c r="DM1" s="289"/>
      <c r="DO1" s="289"/>
      <c r="DP1" s="289"/>
      <c r="DQ1" s="289"/>
      <c r="DS1" s="175"/>
      <c r="DT1" s="175"/>
      <c r="DU1" s="175"/>
      <c r="DV1" s="175"/>
      <c r="DW1" s="175"/>
      <c r="DX1" s="175"/>
      <c r="DZ1" s="177"/>
      <c r="EB1" s="177"/>
      <c r="EC1" s="177"/>
      <c r="ED1" s="177"/>
      <c r="EF1" s="177"/>
      <c r="EG1" s="177"/>
      <c r="EI1" s="175"/>
      <c r="EK1" s="175"/>
      <c r="EM1" s="175"/>
      <c r="ES1" s="175"/>
      <c r="EV1" s="175"/>
    </row>
    <row r="2" spans="1:152" ht="21.75" customHeight="1">
      <c r="A2" s="178"/>
      <c r="B2" s="418" t="s">
        <v>317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179"/>
      <c r="W2" s="179"/>
      <c r="X2" s="179"/>
      <c r="Y2" s="181"/>
      <c r="Z2" s="179"/>
      <c r="AA2" s="179"/>
      <c r="AB2" s="181"/>
      <c r="AC2" s="181"/>
      <c r="AD2" s="179"/>
      <c r="AE2" s="179"/>
      <c r="AF2" s="179"/>
      <c r="AG2" s="179"/>
      <c r="AH2" s="179"/>
      <c r="AI2" s="179"/>
      <c r="AJ2" s="180"/>
      <c r="AK2" s="180"/>
      <c r="AL2" s="180"/>
      <c r="AM2" s="180"/>
      <c r="AN2" s="180"/>
      <c r="AO2" s="181"/>
      <c r="AP2" s="181"/>
      <c r="AQ2" s="181"/>
      <c r="AR2" s="181"/>
      <c r="AS2" s="181"/>
      <c r="AT2" s="181"/>
      <c r="AU2" s="181"/>
      <c r="AV2" s="181"/>
      <c r="AW2" s="179"/>
      <c r="AX2" s="179"/>
      <c r="AY2" s="179"/>
      <c r="AZ2" s="179"/>
      <c r="BA2" s="179"/>
      <c r="BB2" s="179"/>
      <c r="BC2" s="182"/>
      <c r="BD2" s="182"/>
      <c r="BE2" s="184"/>
      <c r="BF2" s="184"/>
      <c r="BG2" s="184"/>
      <c r="BH2" s="184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I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399"/>
      <c r="DH2" s="399"/>
      <c r="DI2" s="399"/>
      <c r="DJ2" s="399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4"/>
      <c r="EG2" s="184"/>
      <c r="EH2" s="184"/>
      <c r="EI2" s="184"/>
      <c r="EJ2" s="184"/>
      <c r="EK2" s="184"/>
      <c r="EL2" s="184"/>
      <c r="EM2" s="184"/>
      <c r="EN2" s="184"/>
      <c r="EO2" s="184"/>
    </row>
    <row r="3" spans="1:152" ht="21" customHeight="1">
      <c r="A3" s="412"/>
      <c r="B3" s="390" t="s">
        <v>241</v>
      </c>
      <c r="C3" s="391"/>
      <c r="D3" s="391"/>
      <c r="E3" s="392"/>
      <c r="F3" s="390" t="s">
        <v>210</v>
      </c>
      <c r="G3" s="391"/>
      <c r="H3" s="391"/>
      <c r="I3" s="392"/>
      <c r="J3" s="390" t="s">
        <v>139</v>
      </c>
      <c r="K3" s="391"/>
      <c r="L3" s="391"/>
      <c r="M3" s="392"/>
      <c r="N3" s="390" t="s">
        <v>140</v>
      </c>
      <c r="O3" s="391"/>
      <c r="P3" s="391"/>
      <c r="Q3" s="392"/>
      <c r="R3" s="390" t="s">
        <v>141</v>
      </c>
      <c r="S3" s="391"/>
      <c r="T3" s="391"/>
      <c r="U3" s="392"/>
      <c r="V3" s="390" t="s">
        <v>142</v>
      </c>
      <c r="W3" s="391"/>
      <c r="X3" s="391"/>
      <c r="Y3" s="392"/>
      <c r="Z3" s="419" t="s">
        <v>319</v>
      </c>
      <c r="AA3" s="420"/>
      <c r="AB3" s="390" t="s">
        <v>143</v>
      </c>
      <c r="AC3" s="391"/>
      <c r="AD3" s="391"/>
      <c r="AE3" s="392"/>
      <c r="AF3" s="409" t="s">
        <v>285</v>
      </c>
      <c r="AG3" s="390" t="s">
        <v>144</v>
      </c>
      <c r="AH3" s="391"/>
      <c r="AI3" s="391"/>
      <c r="AJ3" s="392"/>
      <c r="AK3" s="400" t="s">
        <v>145</v>
      </c>
      <c r="AL3" s="401"/>
      <c r="AM3" s="401"/>
      <c r="AN3" s="402"/>
      <c r="AO3" s="390" t="s">
        <v>1</v>
      </c>
      <c r="AP3" s="391"/>
      <c r="AQ3" s="391"/>
      <c r="AR3" s="392"/>
      <c r="AS3" s="390" t="s">
        <v>242</v>
      </c>
      <c r="AT3" s="391"/>
      <c r="AU3" s="391"/>
      <c r="AV3" s="392"/>
      <c r="AW3" s="390" t="s">
        <v>211</v>
      </c>
      <c r="AX3" s="391"/>
      <c r="AY3" s="391"/>
      <c r="AZ3" s="392"/>
      <c r="BA3" s="390" t="s">
        <v>146</v>
      </c>
      <c r="BB3" s="391"/>
      <c r="BC3" s="391"/>
      <c r="BD3" s="392"/>
      <c r="BE3" s="415" t="s">
        <v>326</v>
      </c>
      <c r="BF3" s="415" t="s">
        <v>327</v>
      </c>
      <c r="BG3" s="416" t="s">
        <v>328</v>
      </c>
      <c r="BH3" s="416"/>
      <c r="BI3" s="390" t="s">
        <v>137</v>
      </c>
      <c r="BJ3" s="391"/>
      <c r="BK3" s="391"/>
      <c r="BL3" s="392"/>
      <c r="BM3" s="390" t="s">
        <v>147</v>
      </c>
    </row>
    <row r="4" spans="1:152" ht="32.25" customHeight="1">
      <c r="A4" s="413"/>
      <c r="B4" s="393"/>
      <c r="C4" s="394"/>
      <c r="D4" s="394"/>
      <c r="E4" s="395"/>
      <c r="F4" s="393"/>
      <c r="G4" s="394"/>
      <c r="H4" s="394"/>
      <c r="I4" s="395"/>
      <c r="J4" s="393"/>
      <c r="K4" s="394"/>
      <c r="L4" s="394"/>
      <c r="M4" s="395"/>
      <c r="N4" s="393"/>
      <c r="O4" s="394"/>
      <c r="P4" s="394"/>
      <c r="Q4" s="395"/>
      <c r="R4" s="393"/>
      <c r="S4" s="394"/>
      <c r="T4" s="394"/>
      <c r="U4" s="395"/>
      <c r="V4" s="393"/>
      <c r="W4" s="394"/>
      <c r="X4" s="394"/>
      <c r="Y4" s="395"/>
      <c r="Z4" s="421"/>
      <c r="AA4" s="422"/>
      <c r="AB4" s="393"/>
      <c r="AC4" s="394"/>
      <c r="AD4" s="394"/>
      <c r="AE4" s="395"/>
      <c r="AF4" s="410"/>
      <c r="AG4" s="393"/>
      <c r="AH4" s="394"/>
      <c r="AI4" s="394"/>
      <c r="AJ4" s="395"/>
      <c r="AK4" s="403"/>
      <c r="AL4" s="404"/>
      <c r="AM4" s="404"/>
      <c r="AN4" s="405"/>
      <c r="AO4" s="393"/>
      <c r="AP4" s="394"/>
      <c r="AQ4" s="394"/>
      <c r="AR4" s="395"/>
      <c r="AS4" s="393"/>
      <c r="AT4" s="394"/>
      <c r="AU4" s="394"/>
      <c r="AV4" s="395"/>
      <c r="AW4" s="393"/>
      <c r="AX4" s="394"/>
      <c r="AY4" s="394"/>
      <c r="AZ4" s="395"/>
      <c r="BA4" s="393"/>
      <c r="BB4" s="394"/>
      <c r="BC4" s="394"/>
      <c r="BD4" s="395"/>
      <c r="BE4" s="415"/>
      <c r="BF4" s="415"/>
      <c r="BG4" s="415" t="s">
        <v>329</v>
      </c>
      <c r="BH4" s="415" t="s">
        <v>330</v>
      </c>
      <c r="BI4" s="393"/>
      <c r="BJ4" s="394"/>
      <c r="BK4" s="394"/>
      <c r="BL4" s="395"/>
      <c r="BM4" s="393"/>
    </row>
    <row r="5" spans="1:152" ht="108.75" customHeight="1">
      <c r="A5" s="413"/>
      <c r="B5" s="396"/>
      <c r="C5" s="397"/>
      <c r="D5" s="397"/>
      <c r="E5" s="398"/>
      <c r="F5" s="396"/>
      <c r="G5" s="397"/>
      <c r="H5" s="397"/>
      <c r="I5" s="398"/>
      <c r="J5" s="396"/>
      <c r="K5" s="397"/>
      <c r="L5" s="397"/>
      <c r="M5" s="398"/>
      <c r="N5" s="396"/>
      <c r="O5" s="397"/>
      <c r="P5" s="397"/>
      <c r="Q5" s="398"/>
      <c r="R5" s="396"/>
      <c r="S5" s="397"/>
      <c r="T5" s="397"/>
      <c r="U5" s="398"/>
      <c r="V5" s="396"/>
      <c r="W5" s="397"/>
      <c r="X5" s="397"/>
      <c r="Y5" s="398"/>
      <c r="Z5" s="423"/>
      <c r="AA5" s="424"/>
      <c r="AB5" s="396"/>
      <c r="AC5" s="397"/>
      <c r="AD5" s="397"/>
      <c r="AE5" s="398"/>
      <c r="AF5" s="411"/>
      <c r="AG5" s="396"/>
      <c r="AH5" s="397"/>
      <c r="AI5" s="397"/>
      <c r="AJ5" s="398"/>
      <c r="AK5" s="406"/>
      <c r="AL5" s="407"/>
      <c r="AM5" s="407"/>
      <c r="AN5" s="408"/>
      <c r="AO5" s="396"/>
      <c r="AP5" s="397"/>
      <c r="AQ5" s="397"/>
      <c r="AR5" s="398"/>
      <c r="AS5" s="396"/>
      <c r="AT5" s="397"/>
      <c r="AU5" s="397"/>
      <c r="AV5" s="398"/>
      <c r="AW5" s="396"/>
      <c r="AX5" s="397"/>
      <c r="AY5" s="397"/>
      <c r="AZ5" s="398"/>
      <c r="BA5" s="396"/>
      <c r="BB5" s="397"/>
      <c r="BC5" s="397"/>
      <c r="BD5" s="398"/>
      <c r="BE5" s="415"/>
      <c r="BF5" s="415"/>
      <c r="BG5" s="415"/>
      <c r="BH5" s="415"/>
      <c r="BI5" s="396"/>
      <c r="BJ5" s="397"/>
      <c r="BK5" s="397"/>
      <c r="BL5" s="398"/>
      <c r="BM5" s="396"/>
    </row>
    <row r="6" spans="1:152" ht="48.75" customHeight="1">
      <c r="A6" s="413"/>
      <c r="B6" s="386">
        <v>2022</v>
      </c>
      <c r="C6" s="386">
        <v>2023</v>
      </c>
      <c r="D6" s="388" t="s">
        <v>148</v>
      </c>
      <c r="E6" s="389"/>
      <c r="F6" s="386">
        <v>2022</v>
      </c>
      <c r="G6" s="386">
        <v>2023</v>
      </c>
      <c r="H6" s="388" t="s">
        <v>148</v>
      </c>
      <c r="I6" s="389"/>
      <c r="J6" s="386">
        <v>2022</v>
      </c>
      <c r="K6" s="386">
        <v>2023</v>
      </c>
      <c r="L6" s="388" t="s">
        <v>148</v>
      </c>
      <c r="M6" s="389"/>
      <c r="N6" s="386">
        <v>2022</v>
      </c>
      <c r="O6" s="386">
        <v>2023</v>
      </c>
      <c r="P6" s="388" t="s">
        <v>148</v>
      </c>
      <c r="Q6" s="389"/>
      <c r="R6" s="386">
        <v>2022</v>
      </c>
      <c r="S6" s="386">
        <v>2023</v>
      </c>
      <c r="T6" s="388" t="s">
        <v>148</v>
      </c>
      <c r="U6" s="389"/>
      <c r="V6" s="386">
        <v>2022</v>
      </c>
      <c r="W6" s="386">
        <v>2023</v>
      </c>
      <c r="X6" s="388" t="s">
        <v>148</v>
      </c>
      <c r="Y6" s="389"/>
      <c r="Z6" s="386">
        <v>2023</v>
      </c>
      <c r="AA6" s="386">
        <v>2023</v>
      </c>
      <c r="AB6" s="386">
        <v>2022</v>
      </c>
      <c r="AC6" s="386">
        <v>2023</v>
      </c>
      <c r="AD6" s="388" t="s">
        <v>148</v>
      </c>
      <c r="AE6" s="389"/>
      <c r="AF6" s="386">
        <v>2023</v>
      </c>
      <c r="AG6" s="386">
        <v>2022</v>
      </c>
      <c r="AH6" s="386">
        <v>2023</v>
      </c>
      <c r="AI6" s="388" t="s">
        <v>148</v>
      </c>
      <c r="AJ6" s="389"/>
      <c r="AK6" s="386">
        <v>2022</v>
      </c>
      <c r="AL6" s="386">
        <v>2023</v>
      </c>
      <c r="AM6" s="388" t="s">
        <v>148</v>
      </c>
      <c r="AN6" s="389"/>
      <c r="AO6" s="386">
        <v>2022</v>
      </c>
      <c r="AP6" s="386">
        <v>2023</v>
      </c>
      <c r="AQ6" s="388" t="s">
        <v>148</v>
      </c>
      <c r="AR6" s="389"/>
      <c r="AS6" s="386">
        <v>2022</v>
      </c>
      <c r="AT6" s="386">
        <v>2023</v>
      </c>
      <c r="AU6" s="388" t="s">
        <v>148</v>
      </c>
      <c r="AV6" s="389"/>
      <c r="AW6" s="386">
        <v>2022</v>
      </c>
      <c r="AX6" s="386">
        <v>2023</v>
      </c>
      <c r="AY6" s="388" t="s">
        <v>148</v>
      </c>
      <c r="AZ6" s="389"/>
      <c r="BA6" s="386">
        <v>2022</v>
      </c>
      <c r="BB6" s="386">
        <v>2023</v>
      </c>
      <c r="BC6" s="388" t="s">
        <v>148</v>
      </c>
      <c r="BD6" s="389"/>
      <c r="BE6" s="425">
        <v>2022</v>
      </c>
      <c r="BF6" s="386">
        <v>2023</v>
      </c>
      <c r="BG6" s="417" t="s">
        <v>148</v>
      </c>
      <c r="BH6" s="417"/>
      <c r="BI6" s="386">
        <v>2022</v>
      </c>
      <c r="BJ6" s="386">
        <v>2023</v>
      </c>
      <c r="BK6" s="388" t="s">
        <v>148</v>
      </c>
      <c r="BL6" s="389"/>
      <c r="BM6" s="386">
        <v>2023</v>
      </c>
    </row>
    <row r="7" spans="1:152" s="186" customFormat="1" ht="30.75" customHeight="1">
      <c r="A7" s="414"/>
      <c r="B7" s="387"/>
      <c r="C7" s="387"/>
      <c r="D7" s="296" t="s">
        <v>0</v>
      </c>
      <c r="E7" s="296" t="s">
        <v>3</v>
      </c>
      <c r="F7" s="387"/>
      <c r="G7" s="387"/>
      <c r="H7" s="296" t="s">
        <v>0</v>
      </c>
      <c r="I7" s="296" t="s">
        <v>3</v>
      </c>
      <c r="J7" s="387"/>
      <c r="K7" s="387"/>
      <c r="L7" s="296" t="s">
        <v>0</v>
      </c>
      <c r="M7" s="296" t="s">
        <v>3</v>
      </c>
      <c r="N7" s="387"/>
      <c r="O7" s="387"/>
      <c r="P7" s="296" t="s">
        <v>0</v>
      </c>
      <c r="Q7" s="296" t="s">
        <v>3</v>
      </c>
      <c r="R7" s="387"/>
      <c r="S7" s="387"/>
      <c r="T7" s="296" t="s">
        <v>0</v>
      </c>
      <c r="U7" s="296" t="s">
        <v>3</v>
      </c>
      <c r="V7" s="387"/>
      <c r="W7" s="387"/>
      <c r="X7" s="296" t="s">
        <v>0</v>
      </c>
      <c r="Y7" s="296" t="s">
        <v>3</v>
      </c>
      <c r="Z7" s="387"/>
      <c r="AA7" s="387"/>
      <c r="AB7" s="387"/>
      <c r="AC7" s="387"/>
      <c r="AD7" s="296" t="s">
        <v>0</v>
      </c>
      <c r="AE7" s="296" t="s">
        <v>3</v>
      </c>
      <c r="AF7" s="387"/>
      <c r="AG7" s="387"/>
      <c r="AH7" s="387"/>
      <c r="AI7" s="296" t="s">
        <v>0</v>
      </c>
      <c r="AJ7" s="296" t="s">
        <v>3</v>
      </c>
      <c r="AK7" s="387"/>
      <c r="AL7" s="387"/>
      <c r="AM7" s="296" t="s">
        <v>0</v>
      </c>
      <c r="AN7" s="296" t="s">
        <v>3</v>
      </c>
      <c r="AO7" s="387"/>
      <c r="AP7" s="387"/>
      <c r="AQ7" s="296" t="s">
        <v>0</v>
      </c>
      <c r="AR7" s="296" t="s">
        <v>3</v>
      </c>
      <c r="AS7" s="387"/>
      <c r="AT7" s="387"/>
      <c r="AU7" s="296" t="s">
        <v>0</v>
      </c>
      <c r="AV7" s="296" t="s">
        <v>3</v>
      </c>
      <c r="AW7" s="387"/>
      <c r="AX7" s="387"/>
      <c r="AY7" s="296" t="s">
        <v>0</v>
      </c>
      <c r="AZ7" s="296" t="s">
        <v>3</v>
      </c>
      <c r="BA7" s="387"/>
      <c r="BB7" s="387"/>
      <c r="BC7" s="296" t="s">
        <v>0</v>
      </c>
      <c r="BD7" s="296" t="s">
        <v>3</v>
      </c>
      <c r="BE7" s="425"/>
      <c r="BF7" s="387"/>
      <c r="BG7" s="296" t="s">
        <v>0</v>
      </c>
      <c r="BH7" s="296" t="s">
        <v>3</v>
      </c>
      <c r="BI7" s="387"/>
      <c r="BJ7" s="387"/>
      <c r="BK7" s="185" t="s">
        <v>0</v>
      </c>
      <c r="BL7" s="185" t="s">
        <v>3</v>
      </c>
      <c r="BM7" s="387"/>
    </row>
    <row r="8" spans="1:152" ht="12.75" customHeight="1">
      <c r="A8" s="187" t="s">
        <v>4</v>
      </c>
      <c r="B8" s="293">
        <v>1</v>
      </c>
      <c r="C8" s="293">
        <v>2</v>
      </c>
      <c r="D8" s="293">
        <v>3</v>
      </c>
      <c r="E8" s="293">
        <v>4</v>
      </c>
      <c r="F8" s="293">
        <v>5</v>
      </c>
      <c r="G8" s="293">
        <v>6</v>
      </c>
      <c r="H8" s="293">
        <v>7</v>
      </c>
      <c r="I8" s="293">
        <v>8</v>
      </c>
      <c r="J8" s="293">
        <v>9</v>
      </c>
      <c r="K8" s="293">
        <v>10</v>
      </c>
      <c r="L8" s="293">
        <v>11</v>
      </c>
      <c r="M8" s="293">
        <v>12</v>
      </c>
      <c r="N8" s="293">
        <v>13</v>
      </c>
      <c r="O8" s="293">
        <v>14</v>
      </c>
      <c r="P8" s="293">
        <v>15</v>
      </c>
      <c r="Q8" s="293">
        <v>16</v>
      </c>
      <c r="R8" s="293">
        <v>17</v>
      </c>
      <c r="S8" s="293">
        <v>18</v>
      </c>
      <c r="T8" s="293">
        <v>19</v>
      </c>
      <c r="U8" s="293">
        <v>20</v>
      </c>
      <c r="V8" s="293">
        <v>21</v>
      </c>
      <c r="W8" s="293">
        <v>22</v>
      </c>
      <c r="X8" s="293">
        <v>23</v>
      </c>
      <c r="Y8" s="293">
        <v>24</v>
      </c>
      <c r="Z8" s="293">
        <v>64</v>
      </c>
      <c r="AA8" s="293">
        <v>64</v>
      </c>
      <c r="AB8" s="293">
        <v>25</v>
      </c>
      <c r="AC8" s="293">
        <v>26</v>
      </c>
      <c r="AD8" s="293">
        <v>27</v>
      </c>
      <c r="AE8" s="293">
        <v>28</v>
      </c>
      <c r="AF8" s="293">
        <v>29</v>
      </c>
      <c r="AG8" s="293">
        <v>30</v>
      </c>
      <c r="AH8" s="293">
        <v>31</v>
      </c>
      <c r="AI8" s="293">
        <v>32</v>
      </c>
      <c r="AJ8" s="293">
        <v>33</v>
      </c>
      <c r="AK8" s="293">
        <v>34</v>
      </c>
      <c r="AL8" s="293">
        <v>35</v>
      </c>
      <c r="AM8" s="293">
        <v>36</v>
      </c>
      <c r="AN8" s="293">
        <v>37</v>
      </c>
      <c r="AO8" s="293">
        <v>38</v>
      </c>
      <c r="AP8" s="293">
        <v>39</v>
      </c>
      <c r="AQ8" s="293">
        <v>40</v>
      </c>
      <c r="AR8" s="293">
        <v>41</v>
      </c>
      <c r="AS8" s="293">
        <v>42</v>
      </c>
      <c r="AT8" s="293">
        <v>43</v>
      </c>
      <c r="AU8" s="293">
        <v>44</v>
      </c>
      <c r="AV8" s="293">
        <v>45</v>
      </c>
      <c r="AW8" s="293">
        <v>46</v>
      </c>
      <c r="AX8" s="293">
        <v>47</v>
      </c>
      <c r="AY8" s="293">
        <v>48</v>
      </c>
      <c r="AZ8" s="293">
        <v>49</v>
      </c>
      <c r="BA8" s="293">
        <v>50</v>
      </c>
      <c r="BB8" s="293">
        <v>51</v>
      </c>
      <c r="BC8" s="293">
        <v>52</v>
      </c>
      <c r="BD8" s="293">
        <v>53</v>
      </c>
      <c r="BE8" s="293">
        <v>121</v>
      </c>
      <c r="BF8" s="293">
        <v>122</v>
      </c>
      <c r="BG8" s="293">
        <v>123</v>
      </c>
      <c r="BH8" s="293">
        <v>124</v>
      </c>
      <c r="BI8" s="293">
        <v>58</v>
      </c>
      <c r="BJ8" s="293">
        <v>59</v>
      </c>
      <c r="BK8" s="293">
        <v>60</v>
      </c>
      <c r="BL8" s="293">
        <v>61</v>
      </c>
      <c r="BM8" s="293">
        <v>63</v>
      </c>
    </row>
    <row r="9" spans="1:152" s="280" customFormat="1" ht="12.75" customHeight="1">
      <c r="A9" s="220" t="s">
        <v>5</v>
      </c>
      <c r="B9" s="276">
        <v>13843</v>
      </c>
      <c r="C9" s="267">
        <v>8535</v>
      </c>
      <c r="D9" s="275">
        <v>61.655710467384239</v>
      </c>
      <c r="E9" s="294">
        <v>-5308</v>
      </c>
      <c r="F9" s="267">
        <v>11925</v>
      </c>
      <c r="G9" s="267">
        <v>7186</v>
      </c>
      <c r="H9" s="275">
        <v>60.259958071278831</v>
      </c>
      <c r="I9" s="276">
        <v>-4739</v>
      </c>
      <c r="J9" s="267">
        <v>2977</v>
      </c>
      <c r="K9" s="267">
        <v>1992</v>
      </c>
      <c r="L9" s="275">
        <v>66.912999664091359</v>
      </c>
      <c r="M9" s="276">
        <v>-985</v>
      </c>
      <c r="N9" s="267">
        <v>2601</v>
      </c>
      <c r="O9" s="267">
        <v>1713</v>
      </c>
      <c r="P9" s="275">
        <v>65.859284890426764</v>
      </c>
      <c r="Q9" s="276">
        <v>-888</v>
      </c>
      <c r="R9" s="276">
        <v>420</v>
      </c>
      <c r="S9" s="276">
        <v>252</v>
      </c>
      <c r="T9" s="275">
        <v>60</v>
      </c>
      <c r="U9" s="275">
        <v>-168</v>
      </c>
      <c r="V9" s="276">
        <v>111</v>
      </c>
      <c r="W9" s="276">
        <v>38</v>
      </c>
      <c r="X9" s="275">
        <v>34.234234234234236</v>
      </c>
      <c r="Y9" s="276">
        <v>-73</v>
      </c>
      <c r="Z9" s="276">
        <v>0</v>
      </c>
      <c r="AA9" s="276">
        <v>62</v>
      </c>
      <c r="AB9" s="276">
        <v>76</v>
      </c>
      <c r="AC9" s="276">
        <v>90</v>
      </c>
      <c r="AD9" s="275">
        <v>118.42105263157893</v>
      </c>
      <c r="AE9" s="276">
        <v>14</v>
      </c>
      <c r="AF9" s="276">
        <v>0</v>
      </c>
      <c r="AG9" s="276">
        <v>10867</v>
      </c>
      <c r="AH9" s="276">
        <v>4482</v>
      </c>
      <c r="AI9" s="275">
        <v>41.244133615533265</v>
      </c>
      <c r="AJ9" s="276">
        <v>-6385</v>
      </c>
      <c r="AK9" s="277">
        <v>1632</v>
      </c>
      <c r="AL9" s="277">
        <v>1178</v>
      </c>
      <c r="AM9" s="278">
        <v>72.181372549019613</v>
      </c>
      <c r="AN9" s="277">
        <v>-454</v>
      </c>
      <c r="AO9" s="277">
        <v>4534</v>
      </c>
      <c r="AP9" s="277">
        <v>3038</v>
      </c>
      <c r="AQ9" s="278">
        <v>67.004852227613583</v>
      </c>
      <c r="AR9" s="277">
        <v>-1496</v>
      </c>
      <c r="AS9" s="267">
        <v>6288</v>
      </c>
      <c r="AT9" s="267">
        <v>2340</v>
      </c>
      <c r="AU9" s="279">
        <v>37.213740458015266</v>
      </c>
      <c r="AV9" s="267">
        <v>-3948</v>
      </c>
      <c r="AW9" s="267">
        <v>5675</v>
      </c>
      <c r="AX9" s="267">
        <v>1905</v>
      </c>
      <c r="AY9" s="279">
        <v>33.568281938325988</v>
      </c>
      <c r="AZ9" s="267">
        <v>-3770</v>
      </c>
      <c r="BA9" s="267">
        <v>4948</v>
      </c>
      <c r="BB9" s="267">
        <v>895</v>
      </c>
      <c r="BC9" s="279">
        <v>18.088116410670978</v>
      </c>
      <c r="BD9" s="267">
        <v>-4053</v>
      </c>
      <c r="BE9" s="276">
        <f>SUM(BE10:BE15)</f>
        <v>829</v>
      </c>
      <c r="BF9" s="276">
        <f>SUM(BF10:BF15)</f>
        <v>1118</v>
      </c>
      <c r="BG9" s="276">
        <f>SUM(BG10:BG15)</f>
        <v>717</v>
      </c>
      <c r="BH9" s="276">
        <f>SUM(BH10:BH15)</f>
        <v>401</v>
      </c>
      <c r="BI9" s="267">
        <v>8471</v>
      </c>
      <c r="BJ9" s="267">
        <v>9662</v>
      </c>
      <c r="BK9" s="279">
        <v>114.05973320741354</v>
      </c>
      <c r="BL9" s="267">
        <v>1191</v>
      </c>
      <c r="BM9" s="267">
        <v>3</v>
      </c>
    </row>
    <row r="10" spans="1:152" s="261" customFormat="1" ht="17.25" customHeight="1">
      <c r="A10" s="298" t="s">
        <v>244</v>
      </c>
      <c r="B10" s="268">
        <v>3587</v>
      </c>
      <c r="C10" s="268">
        <v>1931</v>
      </c>
      <c r="D10" s="257">
        <v>53.833286869250074</v>
      </c>
      <c r="E10" s="295">
        <v>-1656</v>
      </c>
      <c r="F10" s="268">
        <v>2950</v>
      </c>
      <c r="G10" s="268">
        <v>1530</v>
      </c>
      <c r="H10" s="257">
        <v>51.864406779661024</v>
      </c>
      <c r="I10" s="258">
        <v>-1420</v>
      </c>
      <c r="J10" s="268">
        <v>692</v>
      </c>
      <c r="K10" s="268">
        <v>402</v>
      </c>
      <c r="L10" s="257">
        <v>58.092485549132945</v>
      </c>
      <c r="M10" s="258">
        <v>-290</v>
      </c>
      <c r="N10" s="268">
        <v>613</v>
      </c>
      <c r="O10" s="268">
        <v>369</v>
      </c>
      <c r="P10" s="257">
        <v>60.195758564437199</v>
      </c>
      <c r="Q10" s="258">
        <v>-244</v>
      </c>
      <c r="R10" s="256">
        <v>80</v>
      </c>
      <c r="S10" s="256">
        <v>33</v>
      </c>
      <c r="T10" s="257">
        <v>41.25</v>
      </c>
      <c r="U10" s="257">
        <v>-47</v>
      </c>
      <c r="V10" s="256">
        <v>1</v>
      </c>
      <c r="W10" s="256">
        <v>0</v>
      </c>
      <c r="X10" s="257">
        <v>0</v>
      </c>
      <c r="Y10" s="258">
        <v>-1</v>
      </c>
      <c r="Z10" s="256">
        <v>0</v>
      </c>
      <c r="AA10" s="256">
        <v>18</v>
      </c>
      <c r="AB10" s="256">
        <v>11</v>
      </c>
      <c r="AC10" s="256">
        <v>7</v>
      </c>
      <c r="AD10" s="257">
        <v>63.636363636363633</v>
      </c>
      <c r="AE10" s="258">
        <v>-4</v>
      </c>
      <c r="AF10" s="256">
        <v>0</v>
      </c>
      <c r="AG10" s="256">
        <v>2660</v>
      </c>
      <c r="AH10" s="256">
        <v>911</v>
      </c>
      <c r="AI10" s="257">
        <v>34.248120300751879</v>
      </c>
      <c r="AJ10" s="258">
        <v>-1749</v>
      </c>
      <c r="AK10" s="259">
        <v>440</v>
      </c>
      <c r="AL10" s="259">
        <v>260</v>
      </c>
      <c r="AM10" s="281">
        <v>59.090909090909093</v>
      </c>
      <c r="AN10" s="260">
        <v>-180</v>
      </c>
      <c r="AO10" s="259">
        <v>1251</v>
      </c>
      <c r="AP10" s="259">
        <v>676</v>
      </c>
      <c r="AQ10" s="281">
        <v>54.036770583533176</v>
      </c>
      <c r="AR10" s="260">
        <v>-575</v>
      </c>
      <c r="AS10" s="268">
        <v>1657</v>
      </c>
      <c r="AT10" s="268">
        <v>500</v>
      </c>
      <c r="AU10" s="282">
        <v>30.175015087507546</v>
      </c>
      <c r="AV10" s="283">
        <v>-1157</v>
      </c>
      <c r="AW10" s="268">
        <v>1401</v>
      </c>
      <c r="AX10" s="268">
        <v>370</v>
      </c>
      <c r="AY10" s="282">
        <v>26.409707351891505</v>
      </c>
      <c r="AZ10" s="283">
        <v>-1031</v>
      </c>
      <c r="BA10" s="268">
        <v>1175</v>
      </c>
      <c r="BB10" s="268">
        <v>168</v>
      </c>
      <c r="BC10" s="282">
        <v>14.297872340425533</v>
      </c>
      <c r="BD10" s="283">
        <v>-1007</v>
      </c>
      <c r="BE10" s="256">
        <f>[10]Послуги!DW10</f>
        <v>224</v>
      </c>
      <c r="BF10" s="256">
        <f>[10]Послуги!DX10</f>
        <v>340</v>
      </c>
      <c r="BG10" s="256">
        <f>[10]Послуги!DY10</f>
        <v>187</v>
      </c>
      <c r="BH10" s="256">
        <f>[10]Послуги!DZ10</f>
        <v>153</v>
      </c>
      <c r="BI10" s="268">
        <v>9233</v>
      </c>
      <c r="BJ10" s="268">
        <v>11353</v>
      </c>
      <c r="BK10" s="282">
        <v>122.96111772988195</v>
      </c>
      <c r="BL10" s="283">
        <v>2120</v>
      </c>
      <c r="BM10" s="268">
        <v>2</v>
      </c>
    </row>
    <row r="11" spans="1:152" s="261" customFormat="1" ht="17.25" customHeight="1">
      <c r="A11" s="298" t="s">
        <v>245</v>
      </c>
      <c r="B11" s="268">
        <v>3008</v>
      </c>
      <c r="C11" s="268">
        <v>2407</v>
      </c>
      <c r="D11" s="257">
        <v>80.019946808510639</v>
      </c>
      <c r="E11" s="295">
        <v>-601</v>
      </c>
      <c r="F11" s="268">
        <v>2677</v>
      </c>
      <c r="G11" s="268">
        <v>2077</v>
      </c>
      <c r="H11" s="257">
        <v>77.586850952558834</v>
      </c>
      <c r="I11" s="258">
        <v>-600</v>
      </c>
      <c r="J11" s="268">
        <v>533</v>
      </c>
      <c r="K11" s="268">
        <v>499</v>
      </c>
      <c r="L11" s="257">
        <v>93.621013133208251</v>
      </c>
      <c r="M11" s="258">
        <v>-34</v>
      </c>
      <c r="N11" s="268">
        <v>457</v>
      </c>
      <c r="O11" s="268">
        <v>405</v>
      </c>
      <c r="P11" s="257">
        <v>88.621444201312912</v>
      </c>
      <c r="Q11" s="258">
        <v>-52</v>
      </c>
      <c r="R11" s="256">
        <v>62</v>
      </c>
      <c r="S11" s="256">
        <v>62</v>
      </c>
      <c r="T11" s="257">
        <v>100</v>
      </c>
      <c r="U11" s="257">
        <v>0</v>
      </c>
      <c r="V11" s="256">
        <v>2</v>
      </c>
      <c r="W11" s="256">
        <v>0</v>
      </c>
      <c r="X11" s="257">
        <v>0</v>
      </c>
      <c r="Y11" s="258">
        <v>2</v>
      </c>
      <c r="Z11" s="256">
        <v>0</v>
      </c>
      <c r="AA11" s="256">
        <v>10</v>
      </c>
      <c r="AB11" s="256">
        <v>11</v>
      </c>
      <c r="AC11" s="256">
        <v>1</v>
      </c>
      <c r="AD11" s="257">
        <v>9.0909090909090917</v>
      </c>
      <c r="AE11" s="258">
        <v>-10</v>
      </c>
      <c r="AF11" s="256">
        <v>0</v>
      </c>
      <c r="AG11" s="256">
        <v>2468</v>
      </c>
      <c r="AH11" s="256">
        <v>1470</v>
      </c>
      <c r="AI11" s="257">
        <v>59.562398703403559</v>
      </c>
      <c r="AJ11" s="258">
        <v>-998</v>
      </c>
      <c r="AK11" s="259">
        <v>379</v>
      </c>
      <c r="AL11" s="259">
        <v>304</v>
      </c>
      <c r="AM11" s="281">
        <v>80.211081794195252</v>
      </c>
      <c r="AN11" s="260">
        <v>-75</v>
      </c>
      <c r="AO11" s="259">
        <v>870</v>
      </c>
      <c r="AP11" s="259">
        <v>650</v>
      </c>
      <c r="AQ11" s="281">
        <v>74.712643678160916</v>
      </c>
      <c r="AR11" s="260">
        <v>-220</v>
      </c>
      <c r="AS11" s="268">
        <v>1517</v>
      </c>
      <c r="AT11" s="268">
        <v>511</v>
      </c>
      <c r="AU11" s="282">
        <v>33.68490441661173</v>
      </c>
      <c r="AV11" s="283">
        <v>-1006</v>
      </c>
      <c r="AW11" s="268">
        <v>1399</v>
      </c>
      <c r="AX11" s="268">
        <v>437</v>
      </c>
      <c r="AY11" s="282">
        <v>31.236597569692638</v>
      </c>
      <c r="AZ11" s="283">
        <v>-962</v>
      </c>
      <c r="BA11" s="268">
        <v>1259</v>
      </c>
      <c r="BB11" s="268">
        <v>281</v>
      </c>
      <c r="BC11" s="282">
        <v>22.319301032565527</v>
      </c>
      <c r="BD11" s="283">
        <v>-978</v>
      </c>
      <c r="BE11" s="256">
        <f>[10]Послуги!DW11</f>
        <v>201</v>
      </c>
      <c r="BF11" s="256">
        <f>[10]Послуги!DX11</f>
        <v>172</v>
      </c>
      <c r="BG11" s="256">
        <f>[10]Послуги!DY11</f>
        <v>114</v>
      </c>
      <c r="BH11" s="256">
        <f>[10]Послуги!DZ11</f>
        <v>58</v>
      </c>
      <c r="BI11" s="268">
        <v>8390</v>
      </c>
      <c r="BJ11" s="268">
        <v>8697</v>
      </c>
      <c r="BK11" s="282">
        <v>103.65911799761621</v>
      </c>
      <c r="BL11" s="283">
        <v>307</v>
      </c>
      <c r="BM11" s="268">
        <v>4</v>
      </c>
    </row>
    <row r="12" spans="1:152" s="261" customFormat="1" ht="17.25" customHeight="1">
      <c r="A12" s="298" t="s">
        <v>246</v>
      </c>
      <c r="B12" s="268">
        <v>1977</v>
      </c>
      <c r="C12" s="268">
        <v>1217</v>
      </c>
      <c r="D12" s="257">
        <v>61.557916034395546</v>
      </c>
      <c r="E12" s="295">
        <v>-760</v>
      </c>
      <c r="F12" s="268">
        <v>1444</v>
      </c>
      <c r="G12" s="268">
        <v>896</v>
      </c>
      <c r="H12" s="257">
        <v>62.049861495844873</v>
      </c>
      <c r="I12" s="258">
        <v>-548</v>
      </c>
      <c r="J12" s="268">
        <v>403</v>
      </c>
      <c r="K12" s="268">
        <v>262</v>
      </c>
      <c r="L12" s="257">
        <v>65.012406947890824</v>
      </c>
      <c r="M12" s="258">
        <v>-141</v>
      </c>
      <c r="N12" s="268">
        <v>349</v>
      </c>
      <c r="O12" s="268">
        <v>223</v>
      </c>
      <c r="P12" s="257">
        <v>63.896848137535819</v>
      </c>
      <c r="Q12" s="258">
        <v>-126</v>
      </c>
      <c r="R12" s="256">
        <v>64</v>
      </c>
      <c r="S12" s="256">
        <v>35</v>
      </c>
      <c r="T12" s="257">
        <v>54.6875</v>
      </c>
      <c r="U12" s="257">
        <v>-29</v>
      </c>
      <c r="V12" s="256">
        <v>13</v>
      </c>
      <c r="W12" s="256">
        <v>0</v>
      </c>
      <c r="X12" s="257">
        <v>0</v>
      </c>
      <c r="Y12" s="258">
        <v>13</v>
      </c>
      <c r="Z12" s="256">
        <v>0</v>
      </c>
      <c r="AA12" s="256">
        <v>7</v>
      </c>
      <c r="AB12" s="256">
        <v>16</v>
      </c>
      <c r="AC12" s="256">
        <v>0</v>
      </c>
      <c r="AD12" s="257">
        <v>0</v>
      </c>
      <c r="AE12" s="258">
        <v>-16</v>
      </c>
      <c r="AF12" s="256">
        <v>0</v>
      </c>
      <c r="AG12" s="256">
        <v>1370</v>
      </c>
      <c r="AH12" s="256">
        <v>591</v>
      </c>
      <c r="AI12" s="257">
        <v>43.138686131386862</v>
      </c>
      <c r="AJ12" s="258">
        <v>-779</v>
      </c>
      <c r="AK12" s="259">
        <v>235</v>
      </c>
      <c r="AL12" s="259">
        <v>175</v>
      </c>
      <c r="AM12" s="281">
        <v>74.468085106382972</v>
      </c>
      <c r="AN12" s="260">
        <v>-60</v>
      </c>
      <c r="AO12" s="259">
        <v>713</v>
      </c>
      <c r="AP12" s="259">
        <v>524</v>
      </c>
      <c r="AQ12" s="281">
        <v>73.492286115007005</v>
      </c>
      <c r="AR12" s="260">
        <v>-189</v>
      </c>
      <c r="AS12" s="268">
        <v>814</v>
      </c>
      <c r="AT12" s="268">
        <v>391</v>
      </c>
      <c r="AU12" s="282">
        <v>48.034398034398038</v>
      </c>
      <c r="AV12" s="283">
        <v>-423</v>
      </c>
      <c r="AW12" s="268">
        <v>687</v>
      </c>
      <c r="AX12" s="268">
        <v>265</v>
      </c>
      <c r="AY12" s="282">
        <v>38.573508005822418</v>
      </c>
      <c r="AZ12" s="283">
        <v>-422</v>
      </c>
      <c r="BA12" s="268">
        <v>626</v>
      </c>
      <c r="BB12" s="268">
        <v>121</v>
      </c>
      <c r="BC12" s="282">
        <v>19.329073482428115</v>
      </c>
      <c r="BD12" s="283">
        <v>-505</v>
      </c>
      <c r="BE12" s="256">
        <f>[10]Послуги!DW12</f>
        <v>165</v>
      </c>
      <c r="BF12" s="256">
        <f>[10]Послуги!DX12</f>
        <v>202</v>
      </c>
      <c r="BG12" s="256">
        <f>[10]Послуги!DY12</f>
        <v>158</v>
      </c>
      <c r="BH12" s="256">
        <f>[10]Послуги!DZ12</f>
        <v>44</v>
      </c>
      <c r="BI12" s="268">
        <v>8155</v>
      </c>
      <c r="BJ12" s="268">
        <v>10309</v>
      </c>
      <c r="BK12" s="282">
        <v>126.41324340895157</v>
      </c>
      <c r="BL12" s="283">
        <v>2154</v>
      </c>
      <c r="BM12" s="268">
        <v>2</v>
      </c>
    </row>
    <row r="13" spans="1:152" s="261" customFormat="1" ht="17.25" customHeight="1">
      <c r="A13" s="298" t="s">
        <v>247</v>
      </c>
      <c r="B13" s="268">
        <v>1019</v>
      </c>
      <c r="C13" s="268">
        <v>797</v>
      </c>
      <c r="D13" s="257">
        <v>78.213935230618247</v>
      </c>
      <c r="E13" s="295">
        <v>-222</v>
      </c>
      <c r="F13" s="268">
        <v>953</v>
      </c>
      <c r="G13" s="268">
        <v>708</v>
      </c>
      <c r="H13" s="257">
        <v>74.291710388247637</v>
      </c>
      <c r="I13" s="258">
        <v>-245</v>
      </c>
      <c r="J13" s="268">
        <v>363</v>
      </c>
      <c r="K13" s="268">
        <v>262</v>
      </c>
      <c r="L13" s="257">
        <v>72.176308539944898</v>
      </c>
      <c r="M13" s="258">
        <v>-101</v>
      </c>
      <c r="N13" s="268">
        <v>317</v>
      </c>
      <c r="O13" s="268">
        <v>226</v>
      </c>
      <c r="P13" s="257">
        <v>71.293375394321771</v>
      </c>
      <c r="Q13" s="258">
        <v>-91</v>
      </c>
      <c r="R13" s="256">
        <v>55</v>
      </c>
      <c r="S13" s="256">
        <v>67</v>
      </c>
      <c r="T13" s="257">
        <v>121.81818181818183</v>
      </c>
      <c r="U13" s="257">
        <v>12</v>
      </c>
      <c r="V13" s="256">
        <v>31</v>
      </c>
      <c r="W13" s="256">
        <v>38</v>
      </c>
      <c r="X13" s="257">
        <v>122.58064516129032</v>
      </c>
      <c r="Y13" s="258">
        <v>31</v>
      </c>
      <c r="Z13" s="256">
        <v>0</v>
      </c>
      <c r="AA13" s="256">
        <v>5</v>
      </c>
      <c r="AB13" s="256">
        <v>9</v>
      </c>
      <c r="AC13" s="256">
        <v>3</v>
      </c>
      <c r="AD13" s="257">
        <v>33.333333333333329</v>
      </c>
      <c r="AE13" s="258">
        <v>-6</v>
      </c>
      <c r="AF13" s="256">
        <v>0</v>
      </c>
      <c r="AG13" s="256">
        <v>849</v>
      </c>
      <c r="AH13" s="256">
        <v>361</v>
      </c>
      <c r="AI13" s="257">
        <v>42.5206124852768</v>
      </c>
      <c r="AJ13" s="258">
        <v>-488</v>
      </c>
      <c r="AK13" s="259">
        <v>143</v>
      </c>
      <c r="AL13" s="259">
        <v>102</v>
      </c>
      <c r="AM13" s="281">
        <v>71.328671328671334</v>
      </c>
      <c r="AN13" s="260">
        <v>-41</v>
      </c>
      <c r="AO13" s="259">
        <v>366</v>
      </c>
      <c r="AP13" s="259">
        <v>326</v>
      </c>
      <c r="AQ13" s="281">
        <v>89.071038251366119</v>
      </c>
      <c r="AR13" s="260">
        <v>-40</v>
      </c>
      <c r="AS13" s="268">
        <v>444</v>
      </c>
      <c r="AT13" s="268">
        <v>318</v>
      </c>
      <c r="AU13" s="282">
        <v>71.621621621621628</v>
      </c>
      <c r="AV13" s="283">
        <v>-126</v>
      </c>
      <c r="AW13" s="268">
        <v>423</v>
      </c>
      <c r="AX13" s="268">
        <v>272</v>
      </c>
      <c r="AY13" s="282">
        <v>64.302600472813239</v>
      </c>
      <c r="AZ13" s="283">
        <v>-151</v>
      </c>
      <c r="BA13" s="268">
        <v>376</v>
      </c>
      <c r="BB13" s="268">
        <v>93</v>
      </c>
      <c r="BC13" s="282">
        <v>24.73404255319149</v>
      </c>
      <c r="BD13" s="283">
        <v>-283</v>
      </c>
      <c r="BE13" s="256">
        <f>[10]Послуги!DW13</f>
        <v>35</v>
      </c>
      <c r="BF13" s="256">
        <f>[10]Послуги!DX13</f>
        <v>108</v>
      </c>
      <c r="BG13" s="256">
        <f>[10]Послуги!DY13</f>
        <v>73</v>
      </c>
      <c r="BH13" s="256">
        <f>[10]Послуги!DZ13</f>
        <v>35</v>
      </c>
      <c r="BI13" s="268">
        <v>6714</v>
      </c>
      <c r="BJ13" s="268">
        <v>7110</v>
      </c>
      <c r="BK13" s="282">
        <v>105.89812332439679</v>
      </c>
      <c r="BL13" s="283">
        <v>396</v>
      </c>
      <c r="BM13" s="268">
        <v>4</v>
      </c>
    </row>
    <row r="14" spans="1:152" s="262" customFormat="1" ht="17.25" customHeight="1">
      <c r="A14" s="299" t="s">
        <v>248</v>
      </c>
      <c r="B14" s="268">
        <v>1781</v>
      </c>
      <c r="C14" s="268">
        <v>962</v>
      </c>
      <c r="D14" s="257">
        <v>54.014598540145982</v>
      </c>
      <c r="E14" s="295">
        <v>-819</v>
      </c>
      <c r="F14" s="268">
        <v>1654</v>
      </c>
      <c r="G14" s="268">
        <v>887</v>
      </c>
      <c r="H14" s="257">
        <v>53.627569528415961</v>
      </c>
      <c r="I14" s="258">
        <v>-767</v>
      </c>
      <c r="J14" s="268">
        <v>416</v>
      </c>
      <c r="K14" s="268">
        <v>250</v>
      </c>
      <c r="L14" s="257">
        <v>60.096153846153847</v>
      </c>
      <c r="M14" s="258">
        <v>-166</v>
      </c>
      <c r="N14" s="268">
        <v>366</v>
      </c>
      <c r="O14" s="268">
        <v>223</v>
      </c>
      <c r="P14" s="257">
        <v>60.928961748633881</v>
      </c>
      <c r="Q14" s="258">
        <v>-143</v>
      </c>
      <c r="R14" s="256">
        <v>95</v>
      </c>
      <c r="S14" s="256">
        <v>21</v>
      </c>
      <c r="T14" s="257">
        <v>22.105263157894736</v>
      </c>
      <c r="U14" s="257">
        <v>-74</v>
      </c>
      <c r="V14" s="256">
        <v>62</v>
      </c>
      <c r="W14" s="256">
        <v>0</v>
      </c>
      <c r="X14" s="257">
        <v>0</v>
      </c>
      <c r="Y14" s="258">
        <v>62</v>
      </c>
      <c r="Z14" s="256">
        <v>0</v>
      </c>
      <c r="AA14" s="256">
        <v>9</v>
      </c>
      <c r="AB14" s="256">
        <v>9</v>
      </c>
      <c r="AC14" s="256">
        <v>12</v>
      </c>
      <c r="AD14" s="257">
        <v>133.33333333333331</v>
      </c>
      <c r="AE14" s="258">
        <v>3</v>
      </c>
      <c r="AF14" s="256">
        <v>0</v>
      </c>
      <c r="AG14" s="256">
        <v>1476</v>
      </c>
      <c r="AH14" s="256">
        <v>452</v>
      </c>
      <c r="AI14" s="257">
        <v>30.62330623306233</v>
      </c>
      <c r="AJ14" s="258">
        <v>-1024</v>
      </c>
      <c r="AK14" s="259">
        <v>167</v>
      </c>
      <c r="AL14" s="259">
        <v>124</v>
      </c>
      <c r="AM14" s="281">
        <v>74.251497005988014</v>
      </c>
      <c r="AN14" s="260">
        <v>-43</v>
      </c>
      <c r="AO14" s="259">
        <v>610</v>
      </c>
      <c r="AP14" s="259">
        <v>389</v>
      </c>
      <c r="AQ14" s="281">
        <v>63.770491803278681</v>
      </c>
      <c r="AR14" s="260">
        <v>-221</v>
      </c>
      <c r="AS14" s="268">
        <v>875</v>
      </c>
      <c r="AT14" s="268">
        <v>294</v>
      </c>
      <c r="AU14" s="282">
        <v>33.6</v>
      </c>
      <c r="AV14" s="283">
        <v>-581</v>
      </c>
      <c r="AW14" s="268">
        <v>829</v>
      </c>
      <c r="AX14" s="268">
        <v>271</v>
      </c>
      <c r="AY14" s="282">
        <v>32.689987937273827</v>
      </c>
      <c r="AZ14" s="283">
        <v>-558</v>
      </c>
      <c r="BA14" s="268">
        <v>664</v>
      </c>
      <c r="BB14" s="268">
        <v>89</v>
      </c>
      <c r="BC14" s="282">
        <v>13.403614457831326</v>
      </c>
      <c r="BD14" s="283">
        <v>-575</v>
      </c>
      <c r="BE14" s="256">
        <f>[10]Послуги!DW14</f>
        <v>132</v>
      </c>
      <c r="BF14" s="256">
        <f>[10]Послуги!DX14</f>
        <v>156</v>
      </c>
      <c r="BG14" s="256">
        <f>[10]Послуги!DY14</f>
        <v>102</v>
      </c>
      <c r="BH14" s="256">
        <f>[10]Послуги!DZ14</f>
        <v>54</v>
      </c>
      <c r="BI14" s="268">
        <v>8659</v>
      </c>
      <c r="BJ14" s="268">
        <v>8995</v>
      </c>
      <c r="BK14" s="282">
        <v>103.88035569927243</v>
      </c>
      <c r="BL14" s="283">
        <v>336</v>
      </c>
      <c r="BM14" s="268">
        <v>3</v>
      </c>
    </row>
    <row r="15" spans="1:152" s="262" customFormat="1" ht="17.25" customHeight="1">
      <c r="A15" s="298" t="s">
        <v>249</v>
      </c>
      <c r="B15" s="268">
        <v>2471</v>
      </c>
      <c r="C15" s="268">
        <v>1221</v>
      </c>
      <c r="D15" s="257">
        <v>49.413193039255361</v>
      </c>
      <c r="E15" s="295">
        <v>-1250</v>
      </c>
      <c r="F15" s="268">
        <v>2247</v>
      </c>
      <c r="G15" s="268">
        <v>1088</v>
      </c>
      <c r="H15" s="257">
        <v>48.420115709835336</v>
      </c>
      <c r="I15" s="258">
        <v>-1159</v>
      </c>
      <c r="J15" s="268">
        <v>570</v>
      </c>
      <c r="K15" s="268">
        <v>317</v>
      </c>
      <c r="L15" s="257">
        <v>55.614035087719294</v>
      </c>
      <c r="M15" s="258">
        <v>-253</v>
      </c>
      <c r="N15" s="268">
        <v>499</v>
      </c>
      <c r="O15" s="268">
        <v>267</v>
      </c>
      <c r="P15" s="257">
        <v>53.507014028056112</v>
      </c>
      <c r="Q15" s="258">
        <v>-232</v>
      </c>
      <c r="R15" s="256">
        <v>64</v>
      </c>
      <c r="S15" s="256">
        <v>34</v>
      </c>
      <c r="T15" s="257">
        <v>53.125</v>
      </c>
      <c r="U15" s="257">
        <v>-30</v>
      </c>
      <c r="V15" s="256">
        <v>2</v>
      </c>
      <c r="W15" s="256">
        <v>0</v>
      </c>
      <c r="X15" s="257">
        <v>0</v>
      </c>
      <c r="Y15" s="258">
        <v>2</v>
      </c>
      <c r="Z15" s="256">
        <v>0</v>
      </c>
      <c r="AA15" s="256">
        <v>13</v>
      </c>
      <c r="AB15" s="256">
        <v>20</v>
      </c>
      <c r="AC15" s="256">
        <v>67</v>
      </c>
      <c r="AD15" s="257" t="s">
        <v>318</v>
      </c>
      <c r="AE15" s="258">
        <v>47</v>
      </c>
      <c r="AF15" s="256">
        <v>0</v>
      </c>
      <c r="AG15" s="256">
        <v>2044</v>
      </c>
      <c r="AH15" s="256">
        <v>697</v>
      </c>
      <c r="AI15" s="257">
        <v>34.099804305283762</v>
      </c>
      <c r="AJ15" s="258">
        <v>-1347</v>
      </c>
      <c r="AK15" s="259">
        <v>268</v>
      </c>
      <c r="AL15" s="259">
        <v>213</v>
      </c>
      <c r="AM15" s="281">
        <v>79.477611940298516</v>
      </c>
      <c r="AN15" s="260">
        <v>-55</v>
      </c>
      <c r="AO15" s="259">
        <v>724</v>
      </c>
      <c r="AP15" s="259">
        <v>473</v>
      </c>
      <c r="AQ15" s="281">
        <v>65.331491712707177</v>
      </c>
      <c r="AR15" s="260">
        <v>-251</v>
      </c>
      <c r="AS15" s="268">
        <v>981</v>
      </c>
      <c r="AT15" s="268">
        <v>326</v>
      </c>
      <c r="AU15" s="282">
        <v>33.231396534148828</v>
      </c>
      <c r="AV15" s="283">
        <v>-655</v>
      </c>
      <c r="AW15" s="268">
        <v>936</v>
      </c>
      <c r="AX15" s="268">
        <v>290</v>
      </c>
      <c r="AY15" s="282">
        <v>30.982905982905983</v>
      </c>
      <c r="AZ15" s="283">
        <v>-646</v>
      </c>
      <c r="BA15" s="268">
        <v>848</v>
      </c>
      <c r="BB15" s="268">
        <v>143</v>
      </c>
      <c r="BC15" s="282">
        <v>16.863207547169811</v>
      </c>
      <c r="BD15" s="283">
        <v>-705</v>
      </c>
      <c r="BE15" s="256">
        <f>[10]Послуги!DW15</f>
        <v>72</v>
      </c>
      <c r="BF15" s="256">
        <f>[10]Послуги!DX15</f>
        <v>140</v>
      </c>
      <c r="BG15" s="256">
        <f>[10]Послуги!DY15</f>
        <v>83</v>
      </c>
      <c r="BH15" s="256">
        <f>[10]Послуги!DZ15</f>
        <v>57</v>
      </c>
      <c r="BI15" s="268">
        <v>7771</v>
      </c>
      <c r="BJ15" s="268">
        <v>9012</v>
      </c>
      <c r="BK15" s="282">
        <v>115.96963067816239</v>
      </c>
      <c r="BL15" s="283">
        <v>1241</v>
      </c>
      <c r="BM15" s="268">
        <v>3</v>
      </c>
    </row>
    <row r="16" spans="1:152" s="188" customFormat="1">
      <c r="I16" s="189"/>
      <c r="J16" s="189"/>
      <c r="K16" s="189"/>
      <c r="L16" s="189"/>
      <c r="M16" s="189"/>
      <c r="N16" s="189"/>
      <c r="BE16" s="176"/>
      <c r="BF16" s="176"/>
      <c r="BG16" s="176"/>
      <c r="BH16" s="176"/>
    </row>
    <row r="17" spans="57:60" s="188" customFormat="1">
      <c r="BE17" s="176"/>
      <c r="BF17" s="176"/>
      <c r="BG17" s="176"/>
      <c r="BH17" s="176"/>
    </row>
    <row r="18" spans="57:60" s="188" customFormat="1">
      <c r="BE18" s="176"/>
      <c r="BF18" s="176"/>
      <c r="BG18" s="176"/>
      <c r="BH18" s="176"/>
    </row>
    <row r="19" spans="57:60" s="188" customFormat="1">
      <c r="BE19" s="176"/>
      <c r="BF19" s="176"/>
      <c r="BG19" s="176"/>
      <c r="BH19" s="176"/>
    </row>
    <row r="20" spans="57:60" s="188" customFormat="1">
      <c r="BE20" s="176"/>
      <c r="BF20" s="176"/>
      <c r="BG20" s="176"/>
      <c r="BH20" s="176"/>
    </row>
    <row r="21" spans="57:60" s="188" customFormat="1">
      <c r="BE21" s="176"/>
      <c r="BF21" s="176"/>
      <c r="BG21" s="176"/>
      <c r="BH21" s="176"/>
    </row>
    <row r="22" spans="57:60" s="188" customFormat="1">
      <c r="BE22" s="176"/>
      <c r="BF22" s="176"/>
      <c r="BG22" s="176"/>
      <c r="BH22" s="176"/>
    </row>
    <row r="23" spans="57:60" s="188" customFormat="1">
      <c r="BE23" s="176"/>
      <c r="BF23" s="176"/>
      <c r="BG23" s="176"/>
      <c r="BH23" s="176"/>
    </row>
    <row r="24" spans="57:60" s="188" customFormat="1">
      <c r="BE24" s="176"/>
      <c r="BF24" s="176"/>
      <c r="BG24" s="176"/>
      <c r="BH24" s="176"/>
    </row>
    <row r="25" spans="57:60" s="188" customFormat="1">
      <c r="BE25" s="176"/>
      <c r="BF25" s="176"/>
      <c r="BG25" s="176"/>
      <c r="BH25" s="176"/>
    </row>
    <row r="26" spans="57:60" s="188" customFormat="1">
      <c r="BE26" s="176"/>
      <c r="BF26" s="176"/>
      <c r="BG26" s="176"/>
      <c r="BH26" s="176"/>
    </row>
    <row r="27" spans="57:60" s="188" customFormat="1">
      <c r="BE27" s="176"/>
      <c r="BF27" s="176"/>
      <c r="BG27" s="176"/>
      <c r="BH27" s="176"/>
    </row>
    <row r="28" spans="57:60" s="188" customFormat="1">
      <c r="BE28" s="176"/>
      <c r="BF28" s="176"/>
      <c r="BG28" s="176"/>
      <c r="BH28" s="176"/>
    </row>
    <row r="29" spans="57:60" s="188" customFormat="1">
      <c r="BE29" s="176"/>
      <c r="BF29" s="176"/>
      <c r="BG29" s="176"/>
      <c r="BH29" s="176"/>
    </row>
    <row r="30" spans="57:60" s="188" customFormat="1">
      <c r="BE30" s="176"/>
      <c r="BF30" s="176"/>
      <c r="BG30" s="176"/>
      <c r="BH30" s="176"/>
    </row>
    <row r="31" spans="57:60" s="188" customFormat="1">
      <c r="BE31" s="176"/>
      <c r="BF31" s="176"/>
      <c r="BG31" s="176"/>
      <c r="BH31" s="176"/>
    </row>
    <row r="32" spans="57:60" s="188" customFormat="1">
      <c r="BE32" s="176"/>
      <c r="BF32" s="176"/>
      <c r="BG32" s="176"/>
      <c r="BH32" s="176"/>
    </row>
    <row r="33" spans="26:60" s="188" customFormat="1">
      <c r="BE33" s="176"/>
      <c r="BF33" s="176"/>
      <c r="BG33" s="176"/>
      <c r="BH33" s="176"/>
    </row>
    <row r="34" spans="26:60" s="188" customFormat="1">
      <c r="BE34" s="176"/>
      <c r="BF34" s="176"/>
      <c r="BG34" s="176"/>
      <c r="BH34" s="176"/>
    </row>
    <row r="35" spans="26:60" s="188" customFormat="1">
      <c r="BE35" s="176"/>
      <c r="BF35" s="176"/>
      <c r="BG35" s="176"/>
      <c r="BH35" s="176"/>
    </row>
    <row r="36" spans="26:60" s="184" customFormat="1">
      <c r="Z36" s="188"/>
      <c r="AA36" s="188"/>
      <c r="AF36" s="188"/>
      <c r="BE36" s="176"/>
      <c r="BF36" s="176"/>
      <c r="BG36" s="176"/>
      <c r="BH36" s="176"/>
    </row>
    <row r="37" spans="26:60" s="184" customFormat="1">
      <c r="BE37" s="176"/>
      <c r="BF37" s="176"/>
      <c r="BG37" s="176"/>
      <c r="BH37" s="176"/>
    </row>
    <row r="38" spans="26:60" s="184" customFormat="1">
      <c r="BE38" s="176"/>
      <c r="BF38" s="176"/>
      <c r="BG38" s="176"/>
      <c r="BH38" s="176"/>
    </row>
    <row r="39" spans="26:60" s="184" customFormat="1">
      <c r="BE39" s="176"/>
      <c r="BF39" s="176"/>
      <c r="BG39" s="176"/>
      <c r="BH39" s="176"/>
    </row>
    <row r="40" spans="26:60" s="184" customFormat="1">
      <c r="BE40" s="176"/>
      <c r="BF40" s="176"/>
      <c r="BG40" s="176"/>
      <c r="BH40" s="176"/>
    </row>
    <row r="41" spans="26:60" s="184" customFormat="1">
      <c r="BE41" s="176"/>
      <c r="BF41" s="176"/>
      <c r="BG41" s="176"/>
      <c r="BH41" s="176"/>
    </row>
    <row r="42" spans="26:60" s="184" customFormat="1">
      <c r="BE42" s="176"/>
      <c r="BF42" s="176"/>
      <c r="BG42" s="176"/>
      <c r="BH42" s="176"/>
    </row>
    <row r="43" spans="26:60" s="184" customFormat="1">
      <c r="BE43" s="176"/>
      <c r="BF43" s="176"/>
      <c r="BG43" s="176"/>
      <c r="BH43" s="176"/>
    </row>
    <row r="44" spans="26:60" s="184" customFormat="1">
      <c r="BE44" s="176"/>
      <c r="BF44" s="176"/>
      <c r="BG44" s="176"/>
      <c r="BH44" s="176"/>
    </row>
    <row r="45" spans="26:60" s="184" customFormat="1">
      <c r="BE45" s="176"/>
      <c r="BF45" s="176"/>
      <c r="BG45" s="176"/>
      <c r="BH45" s="176"/>
    </row>
    <row r="46" spans="26:60" s="184" customFormat="1">
      <c r="BE46" s="176"/>
      <c r="BF46" s="176"/>
      <c r="BG46" s="176"/>
      <c r="BH46" s="176"/>
    </row>
    <row r="47" spans="26:60" s="184" customFormat="1">
      <c r="BE47" s="176"/>
      <c r="BF47" s="176"/>
      <c r="BG47" s="176"/>
      <c r="BH47" s="176"/>
    </row>
    <row r="48" spans="26:60" s="184" customFormat="1">
      <c r="BE48" s="176"/>
      <c r="BF48" s="176"/>
      <c r="BG48" s="176"/>
      <c r="BH48" s="176"/>
    </row>
    <row r="49" spans="57:60" s="184" customFormat="1">
      <c r="BE49" s="176"/>
      <c r="BF49" s="176"/>
      <c r="BG49" s="176"/>
      <c r="BH49" s="176"/>
    </row>
    <row r="50" spans="57:60" s="184" customFormat="1">
      <c r="BE50" s="176"/>
      <c r="BF50" s="176"/>
      <c r="BG50" s="176"/>
      <c r="BH50" s="176"/>
    </row>
    <row r="51" spans="57:60" s="184" customFormat="1">
      <c r="BE51" s="176"/>
      <c r="BF51" s="176"/>
      <c r="BG51" s="176"/>
      <c r="BH51" s="176"/>
    </row>
    <row r="52" spans="57:60" s="184" customFormat="1">
      <c r="BE52" s="176"/>
      <c r="BF52" s="176"/>
      <c r="BG52" s="176"/>
      <c r="BH52" s="176"/>
    </row>
    <row r="53" spans="57:60" s="184" customFormat="1">
      <c r="BE53" s="176"/>
      <c r="BF53" s="176"/>
      <c r="BG53" s="176"/>
      <c r="BH53" s="176"/>
    </row>
    <row r="54" spans="57:60" s="184" customFormat="1">
      <c r="BE54" s="176"/>
      <c r="BF54" s="176"/>
      <c r="BG54" s="176"/>
      <c r="BH54" s="176"/>
    </row>
    <row r="55" spans="57:60" s="184" customFormat="1">
      <c r="BE55" s="176"/>
      <c r="BF55" s="176"/>
      <c r="BG55" s="176"/>
      <c r="BH55" s="176"/>
    </row>
    <row r="56" spans="57:60" s="184" customFormat="1">
      <c r="BE56" s="176"/>
      <c r="BF56" s="176"/>
      <c r="BG56" s="176"/>
      <c r="BH56" s="176"/>
    </row>
    <row r="57" spans="57:60" s="184" customFormat="1">
      <c r="BE57" s="176"/>
      <c r="BF57" s="176"/>
      <c r="BG57" s="176"/>
      <c r="BH57" s="176"/>
    </row>
    <row r="58" spans="57:60" s="184" customFormat="1">
      <c r="BE58" s="176"/>
      <c r="BF58" s="176"/>
      <c r="BG58" s="176"/>
      <c r="BH58" s="176"/>
    </row>
    <row r="59" spans="57:60" s="184" customFormat="1">
      <c r="BE59" s="176"/>
      <c r="BF59" s="176"/>
      <c r="BG59" s="176"/>
      <c r="BH59" s="176"/>
    </row>
    <row r="60" spans="57:60" s="184" customFormat="1">
      <c r="BE60" s="176"/>
      <c r="BF60" s="176"/>
      <c r="BG60" s="176"/>
      <c r="BH60" s="176"/>
    </row>
    <row r="61" spans="57:60" s="184" customFormat="1">
      <c r="BE61" s="176"/>
      <c r="BF61" s="176"/>
      <c r="BG61" s="176"/>
      <c r="BH61" s="176"/>
    </row>
    <row r="62" spans="57:60" s="184" customFormat="1">
      <c r="BE62" s="176"/>
      <c r="BF62" s="176"/>
      <c r="BG62" s="176"/>
      <c r="BH62" s="176"/>
    </row>
    <row r="63" spans="57:60" s="184" customFormat="1">
      <c r="BE63" s="176"/>
      <c r="BF63" s="176"/>
      <c r="BG63" s="176"/>
      <c r="BH63" s="176"/>
    </row>
    <row r="64" spans="57:60" s="184" customFormat="1">
      <c r="BE64" s="176"/>
      <c r="BF64" s="176"/>
      <c r="BG64" s="176"/>
      <c r="BH64" s="176"/>
    </row>
    <row r="65" spans="57:60" s="184" customFormat="1">
      <c r="BE65" s="176"/>
      <c r="BF65" s="176"/>
      <c r="BG65" s="176"/>
      <c r="BH65" s="176"/>
    </row>
    <row r="66" spans="57:60" s="184" customFormat="1">
      <c r="BE66" s="176"/>
      <c r="BF66" s="176"/>
      <c r="BG66" s="176"/>
      <c r="BH66" s="176"/>
    </row>
    <row r="67" spans="57:60" s="184" customFormat="1">
      <c r="BE67" s="176"/>
      <c r="BF67" s="176"/>
      <c r="BG67" s="176"/>
      <c r="BH67" s="176"/>
    </row>
    <row r="68" spans="57:60" s="184" customFormat="1">
      <c r="BE68" s="176"/>
      <c r="BF68" s="176"/>
      <c r="BG68" s="176"/>
      <c r="BH68" s="176"/>
    </row>
    <row r="69" spans="57:60" s="184" customFormat="1">
      <c r="BE69" s="176"/>
      <c r="BF69" s="176"/>
      <c r="BG69" s="176"/>
      <c r="BH69" s="176"/>
    </row>
    <row r="70" spans="57:60" s="184" customFormat="1">
      <c r="BE70" s="176"/>
      <c r="BF70" s="176"/>
      <c r="BG70" s="176"/>
      <c r="BH70" s="176"/>
    </row>
    <row r="71" spans="57:60" s="184" customFormat="1">
      <c r="BE71" s="176"/>
      <c r="BF71" s="176"/>
      <c r="BG71" s="176"/>
      <c r="BH71" s="176"/>
    </row>
    <row r="72" spans="57:60" s="184" customFormat="1">
      <c r="BE72" s="176"/>
      <c r="BF72" s="176"/>
      <c r="BG72" s="176"/>
      <c r="BH72" s="176"/>
    </row>
    <row r="73" spans="57:60" s="184" customFormat="1">
      <c r="BE73" s="176"/>
      <c r="BF73" s="176"/>
      <c r="BG73" s="176"/>
      <c r="BH73" s="176"/>
    </row>
    <row r="74" spans="57:60" s="184" customFormat="1">
      <c r="BE74" s="176"/>
      <c r="BF74" s="176"/>
      <c r="BG74" s="176"/>
      <c r="BH74" s="176"/>
    </row>
    <row r="75" spans="57:60" s="184" customFormat="1">
      <c r="BE75" s="176"/>
      <c r="BF75" s="176"/>
      <c r="BG75" s="176"/>
      <c r="BH75" s="176"/>
    </row>
    <row r="76" spans="57:60" s="184" customFormat="1">
      <c r="BE76" s="176"/>
      <c r="BF76" s="176"/>
      <c r="BG76" s="176"/>
      <c r="BH76" s="176"/>
    </row>
    <row r="77" spans="57:60" s="184" customFormat="1">
      <c r="BE77" s="176"/>
      <c r="BF77" s="176"/>
      <c r="BG77" s="176"/>
      <c r="BH77" s="176"/>
    </row>
    <row r="78" spans="57:60" s="184" customFormat="1">
      <c r="BE78" s="176"/>
      <c r="BF78" s="176"/>
      <c r="BG78" s="176"/>
      <c r="BH78" s="176"/>
    </row>
    <row r="79" spans="57:60" s="184" customFormat="1">
      <c r="BE79" s="176"/>
      <c r="BF79" s="176"/>
      <c r="BG79" s="176"/>
      <c r="BH79" s="176"/>
    </row>
    <row r="80" spans="57:60" s="184" customFormat="1">
      <c r="BE80" s="176"/>
      <c r="BF80" s="176"/>
      <c r="BG80" s="176"/>
      <c r="BH80" s="176"/>
    </row>
    <row r="81" spans="57:60" s="184" customFormat="1">
      <c r="BE81" s="176"/>
      <c r="BF81" s="176"/>
      <c r="BG81" s="176"/>
      <c r="BH81" s="176"/>
    </row>
    <row r="82" spans="57:60" s="184" customFormat="1">
      <c r="BE82" s="176"/>
      <c r="BF82" s="176"/>
      <c r="BG82" s="176"/>
      <c r="BH82" s="176"/>
    </row>
    <row r="83" spans="57:60" s="184" customFormat="1">
      <c r="BE83" s="176"/>
      <c r="BF83" s="176"/>
      <c r="BG83" s="176"/>
      <c r="BH83" s="176"/>
    </row>
    <row r="84" spans="57:60" s="184" customFormat="1">
      <c r="BE84" s="176"/>
      <c r="BF84" s="176"/>
      <c r="BG84" s="176"/>
      <c r="BH84" s="176"/>
    </row>
    <row r="85" spans="57:60" s="184" customFormat="1">
      <c r="BE85" s="176"/>
      <c r="BF85" s="176"/>
      <c r="BG85" s="176"/>
      <c r="BH85" s="176"/>
    </row>
    <row r="86" spans="57:60" s="184" customFormat="1">
      <c r="BE86" s="176"/>
      <c r="BF86" s="176"/>
      <c r="BG86" s="176"/>
      <c r="BH86" s="176"/>
    </row>
    <row r="87" spans="57:60" s="184" customFormat="1">
      <c r="BE87" s="176"/>
      <c r="BF87" s="176"/>
      <c r="BG87" s="176"/>
      <c r="BH87" s="176"/>
    </row>
    <row r="88" spans="57:60" s="184" customFormat="1">
      <c r="BE88" s="176"/>
      <c r="BF88" s="176"/>
      <c r="BG88" s="176"/>
      <c r="BH88" s="176"/>
    </row>
    <row r="89" spans="57:60" s="184" customFormat="1">
      <c r="BE89" s="176"/>
      <c r="BF89" s="176"/>
      <c r="BG89" s="176"/>
      <c r="BH89" s="176"/>
    </row>
    <row r="90" spans="57:60" s="184" customFormat="1">
      <c r="BE90" s="176"/>
      <c r="BF90" s="176"/>
      <c r="BG90" s="176"/>
      <c r="BH90" s="176"/>
    </row>
    <row r="91" spans="57:60" s="184" customFormat="1">
      <c r="BE91" s="176"/>
      <c r="BF91" s="176"/>
      <c r="BG91" s="176"/>
      <c r="BH91" s="176"/>
    </row>
    <row r="92" spans="57:60" s="184" customFormat="1">
      <c r="BE92" s="176"/>
      <c r="BF92" s="176"/>
      <c r="BG92" s="176"/>
      <c r="BH92" s="176"/>
    </row>
    <row r="93" spans="57:60" s="184" customFormat="1">
      <c r="BE93" s="176"/>
      <c r="BF93" s="176"/>
      <c r="BG93" s="176"/>
      <c r="BH93" s="176"/>
    </row>
    <row r="94" spans="57:60" s="184" customFormat="1">
      <c r="BE94" s="176"/>
      <c r="BF94" s="176"/>
      <c r="BG94" s="176"/>
      <c r="BH94" s="176"/>
    </row>
    <row r="95" spans="57:60" s="184" customFormat="1">
      <c r="BE95" s="176"/>
      <c r="BF95" s="176"/>
      <c r="BG95" s="176"/>
      <c r="BH95" s="176"/>
    </row>
    <row r="96" spans="57:60" s="184" customFormat="1">
      <c r="BE96" s="176"/>
      <c r="BF96" s="176"/>
      <c r="BG96" s="176"/>
      <c r="BH96" s="176"/>
    </row>
    <row r="97" spans="57:60" s="184" customFormat="1">
      <c r="BE97" s="176"/>
      <c r="BF97" s="176"/>
      <c r="BG97" s="176"/>
      <c r="BH97" s="176"/>
    </row>
    <row r="98" spans="57:60" s="184" customFormat="1">
      <c r="BE98" s="176"/>
      <c r="BF98" s="176"/>
      <c r="BG98" s="176"/>
      <c r="BH98" s="176"/>
    </row>
    <row r="99" spans="57:60" s="184" customFormat="1">
      <c r="BE99" s="176"/>
      <c r="BF99" s="176"/>
      <c r="BG99" s="176"/>
      <c r="BH99" s="176"/>
    </row>
    <row r="100" spans="57:60" s="184" customFormat="1">
      <c r="BE100" s="176"/>
      <c r="BF100" s="176"/>
      <c r="BG100" s="176"/>
      <c r="BH100" s="176"/>
    </row>
    <row r="101" spans="57:60" s="184" customFormat="1">
      <c r="BE101" s="176"/>
      <c r="BF101" s="176"/>
      <c r="BG101" s="176"/>
      <c r="BH101" s="176"/>
    </row>
    <row r="102" spans="57:60" s="184" customFormat="1">
      <c r="BE102" s="176"/>
      <c r="BF102" s="176"/>
      <c r="BG102" s="176"/>
      <c r="BH102" s="176"/>
    </row>
    <row r="103" spans="57:60" s="184" customFormat="1">
      <c r="BE103" s="176"/>
      <c r="BF103" s="176"/>
      <c r="BG103" s="176"/>
      <c r="BH103" s="176"/>
    </row>
    <row r="104" spans="57:60" s="184" customFormat="1">
      <c r="BE104" s="176"/>
      <c r="BF104" s="176"/>
      <c r="BG104" s="176"/>
      <c r="BH104" s="176"/>
    </row>
    <row r="105" spans="57:60" s="184" customFormat="1">
      <c r="BE105" s="176"/>
      <c r="BF105" s="176"/>
      <c r="BG105" s="176"/>
      <c r="BH105" s="176"/>
    </row>
    <row r="106" spans="57:60" s="184" customFormat="1">
      <c r="BE106" s="176"/>
      <c r="BF106" s="176"/>
      <c r="BG106" s="176"/>
      <c r="BH106" s="176"/>
    </row>
    <row r="107" spans="57:60" s="184" customFormat="1">
      <c r="BE107" s="176"/>
      <c r="BF107" s="176"/>
      <c r="BG107" s="176"/>
      <c r="BH107" s="176"/>
    </row>
    <row r="108" spans="57:60" s="184" customFormat="1">
      <c r="BE108" s="176"/>
      <c r="BF108" s="176"/>
      <c r="BG108" s="176"/>
      <c r="BH108" s="176"/>
    </row>
    <row r="109" spans="57:60" s="184" customFormat="1">
      <c r="BE109" s="176"/>
      <c r="BF109" s="176"/>
      <c r="BG109" s="176"/>
      <c r="BH109" s="176"/>
    </row>
    <row r="110" spans="57:60" s="184" customFormat="1">
      <c r="BE110" s="176"/>
      <c r="BF110" s="176"/>
      <c r="BG110" s="176"/>
      <c r="BH110" s="176"/>
    </row>
    <row r="111" spans="57:60" s="184" customFormat="1">
      <c r="BE111" s="176"/>
      <c r="BF111" s="176"/>
      <c r="BG111" s="176"/>
      <c r="BH111" s="176"/>
    </row>
    <row r="112" spans="57:60" s="184" customFormat="1">
      <c r="BE112" s="176"/>
      <c r="BF112" s="176"/>
      <c r="BG112" s="176"/>
      <c r="BH112" s="176"/>
    </row>
    <row r="113" spans="26:60" s="184" customFormat="1">
      <c r="BE113" s="176"/>
      <c r="BF113" s="176"/>
      <c r="BG113" s="176"/>
      <c r="BH113" s="176"/>
    </row>
    <row r="114" spans="26:60" s="184" customFormat="1">
      <c r="BE114" s="176"/>
      <c r="BF114" s="176"/>
      <c r="BG114" s="176"/>
      <c r="BH114" s="176"/>
    </row>
    <row r="115" spans="26:60" s="184" customFormat="1">
      <c r="BE115" s="176"/>
      <c r="BF115" s="176"/>
      <c r="BG115" s="176"/>
      <c r="BH115" s="176"/>
    </row>
    <row r="116" spans="26:60" s="184" customFormat="1">
      <c r="BE116" s="176"/>
      <c r="BF116" s="176"/>
      <c r="BG116" s="176"/>
      <c r="BH116" s="176"/>
    </row>
    <row r="117" spans="26:60" s="184" customFormat="1">
      <c r="BE117" s="176"/>
      <c r="BF117" s="176"/>
      <c r="BG117" s="176"/>
      <c r="BH117" s="176"/>
    </row>
    <row r="118" spans="26:60" s="184" customFormat="1">
      <c r="BE118" s="176"/>
      <c r="BF118" s="176"/>
      <c r="BG118" s="176"/>
      <c r="BH118" s="176"/>
    </row>
    <row r="119" spans="26:60" s="184" customFormat="1">
      <c r="BE119" s="176"/>
      <c r="BF119" s="176"/>
      <c r="BG119" s="176"/>
      <c r="BH119" s="176"/>
    </row>
    <row r="120" spans="26:60">
      <c r="Z120" s="184"/>
      <c r="AA120" s="184"/>
      <c r="AF120" s="184"/>
    </row>
  </sheetData>
  <mergeCells count="75">
    <mergeCell ref="B2:U2"/>
    <mergeCell ref="Z3:AA5"/>
    <mergeCell ref="Z6:Z7"/>
    <mergeCell ref="AA6:AA7"/>
    <mergeCell ref="BE3:BE5"/>
    <mergeCell ref="BE6:BE7"/>
    <mergeCell ref="L6:M6"/>
    <mergeCell ref="B3:E5"/>
    <mergeCell ref="F3:I5"/>
    <mergeCell ref="J3:M5"/>
    <mergeCell ref="N3:Q5"/>
    <mergeCell ref="AU6:AV6"/>
    <mergeCell ref="AW6:AW7"/>
    <mergeCell ref="AY6:AZ6"/>
    <mergeCell ref="BC6:BD6"/>
    <mergeCell ref="BM6:BM7"/>
    <mergeCell ref="BJ6:BJ7"/>
    <mergeCell ref="BK6:BL6"/>
    <mergeCell ref="BF3:BF5"/>
    <mergeCell ref="BG3:BH3"/>
    <mergeCell ref="BG4:BG5"/>
    <mergeCell ref="BH4:BH5"/>
    <mergeCell ref="BF6:BF7"/>
    <mergeCell ref="BG6:BH6"/>
    <mergeCell ref="A3:A7"/>
    <mergeCell ref="K6:K7"/>
    <mergeCell ref="AH6:AH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AX6:AX7"/>
    <mergeCell ref="X6:Y6"/>
    <mergeCell ref="AB6:AB7"/>
    <mergeCell ref="AD6:AE6"/>
    <mergeCell ref="AT6:AT7"/>
    <mergeCell ref="AS6:AS7"/>
    <mergeCell ref="AF6:AF7"/>
    <mergeCell ref="DG2:DJ2"/>
    <mergeCell ref="V3:Y5"/>
    <mergeCell ref="AB3:AE5"/>
    <mergeCell ref="AG3:AJ5"/>
    <mergeCell ref="AK3:AN5"/>
    <mergeCell ref="AO3:AR5"/>
    <mergeCell ref="AS3:AV5"/>
    <mergeCell ref="AW3:AZ5"/>
    <mergeCell ref="BA3:BD5"/>
    <mergeCell ref="AF3:AF5"/>
    <mergeCell ref="BM3:BM5"/>
    <mergeCell ref="BI3:BL5"/>
    <mergeCell ref="B1:Q1"/>
    <mergeCell ref="BI6:BI7"/>
    <mergeCell ref="AI6:AJ6"/>
    <mergeCell ref="AK6:AK7"/>
    <mergeCell ref="AM6:AN6"/>
    <mergeCell ref="AO6:AO7"/>
    <mergeCell ref="AQ6:AR6"/>
    <mergeCell ref="V6:V7"/>
    <mergeCell ref="AG6:AG7"/>
    <mergeCell ref="AL6:AL7"/>
    <mergeCell ref="AP6:AP7"/>
    <mergeCell ref="N6:N7"/>
    <mergeCell ref="P6:Q6"/>
    <mergeCell ref="BB6:BB7"/>
    <mergeCell ref="R3:U5"/>
    <mergeCell ref="BA6:BA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6" max="22" man="1"/>
    <brk id="52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I28" sqref="I28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5" style="101" customWidth="1"/>
    <col min="4" max="16384" width="9.140625" style="96"/>
  </cols>
  <sheetData>
    <row r="1" spans="1:5" ht="61.9" customHeight="1">
      <c r="A1" s="329" t="s">
        <v>203</v>
      </c>
      <c r="B1" s="329"/>
      <c r="C1" s="329"/>
    </row>
    <row r="2" spans="1:5" ht="20.25" customHeight="1">
      <c r="B2" s="329" t="s">
        <v>243</v>
      </c>
      <c r="C2" s="329"/>
    </row>
    <row r="4" spans="1:5" s="97" customFormat="1" ht="68.25" customHeight="1">
      <c r="A4" s="190"/>
      <c r="B4" s="254" t="s">
        <v>195</v>
      </c>
      <c r="C4" s="300" t="s">
        <v>320</v>
      </c>
    </row>
    <row r="5" spans="1:5" ht="31.5">
      <c r="A5" s="98">
        <v>1</v>
      </c>
      <c r="B5" s="99" t="s">
        <v>212</v>
      </c>
      <c r="C5" s="116">
        <v>161</v>
      </c>
      <c r="E5" s="113"/>
    </row>
    <row r="6" spans="1:5">
      <c r="A6" s="98">
        <v>2</v>
      </c>
      <c r="B6" s="99" t="s">
        <v>162</v>
      </c>
      <c r="C6" s="116">
        <v>104</v>
      </c>
      <c r="E6" s="113"/>
    </row>
    <row r="7" spans="1:5" ht="31.5">
      <c r="A7" s="98">
        <v>3</v>
      </c>
      <c r="B7" s="99" t="s">
        <v>164</v>
      </c>
      <c r="C7" s="116">
        <v>78</v>
      </c>
      <c r="E7" s="113"/>
    </row>
    <row r="8" spans="1:5" s="100" customFormat="1">
      <c r="A8" s="98">
        <v>4</v>
      </c>
      <c r="B8" s="99" t="s">
        <v>151</v>
      </c>
      <c r="C8" s="116">
        <v>77</v>
      </c>
      <c r="E8" s="113"/>
    </row>
    <row r="9" spans="1:5" s="100" customFormat="1">
      <c r="A9" s="98">
        <v>5</v>
      </c>
      <c r="B9" s="99" t="s">
        <v>152</v>
      </c>
      <c r="C9" s="116">
        <v>77</v>
      </c>
      <c r="E9" s="113"/>
    </row>
    <row r="10" spans="1:5" s="100" customFormat="1">
      <c r="A10" s="98">
        <v>6</v>
      </c>
      <c r="B10" s="99" t="s">
        <v>277</v>
      </c>
      <c r="C10" s="116">
        <v>61</v>
      </c>
      <c r="E10" s="113"/>
    </row>
    <row r="11" spans="1:5" s="100" customFormat="1" ht="18.75" customHeight="1">
      <c r="A11" s="98">
        <v>7</v>
      </c>
      <c r="B11" s="99" t="s">
        <v>155</v>
      </c>
      <c r="C11" s="116">
        <v>50</v>
      </c>
      <c r="E11" s="113"/>
    </row>
    <row r="12" spans="1:5" s="100" customFormat="1" ht="23.25" customHeight="1">
      <c r="A12" s="98">
        <v>8</v>
      </c>
      <c r="B12" s="99" t="s">
        <v>215</v>
      </c>
      <c r="C12" s="116">
        <v>47</v>
      </c>
      <c r="E12" s="113"/>
    </row>
    <row r="13" spans="1:5" s="100" customFormat="1">
      <c r="A13" s="98">
        <v>9</v>
      </c>
      <c r="B13" s="99" t="s">
        <v>179</v>
      </c>
      <c r="C13" s="116">
        <v>43</v>
      </c>
      <c r="E13" s="113"/>
    </row>
    <row r="14" spans="1:5" s="100" customFormat="1">
      <c r="A14" s="98">
        <v>10</v>
      </c>
      <c r="B14" s="99" t="s">
        <v>163</v>
      </c>
      <c r="C14" s="116">
        <v>41</v>
      </c>
      <c r="E14" s="113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32" sqref="B32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0" t="s">
        <v>12</v>
      </c>
      <c r="B1" s="320"/>
      <c r="C1" s="320"/>
      <c r="D1" s="320"/>
      <c r="E1" s="320"/>
      <c r="F1" s="320"/>
    </row>
    <row r="2" spans="1:14" s="17" customFormat="1" ht="26.25" customHeight="1">
      <c r="A2" s="18"/>
      <c r="B2" s="319" t="s">
        <v>34</v>
      </c>
      <c r="C2" s="319"/>
      <c r="D2" s="319"/>
      <c r="E2" s="319"/>
      <c r="F2" s="319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292</v>
      </c>
      <c r="D6" s="316" t="s">
        <v>293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86" t="s">
        <v>0</v>
      </c>
      <c r="F7" s="286" t="s">
        <v>3</v>
      </c>
    </row>
    <row r="8" spans="1:14" s="22" customFormat="1" ht="22.15" customHeight="1">
      <c r="B8" s="23" t="s">
        <v>2</v>
      </c>
      <c r="C8" s="271">
        <v>669</v>
      </c>
      <c r="D8" s="271">
        <v>898</v>
      </c>
      <c r="E8" s="272">
        <v>134.23019431988041</v>
      </c>
      <c r="F8" s="271">
        <v>229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198</v>
      </c>
      <c r="C10" s="12">
        <v>197</v>
      </c>
      <c r="D10" s="12">
        <v>277</v>
      </c>
      <c r="E10" s="13">
        <v>140.60913705583758</v>
      </c>
      <c r="F10" s="12">
        <v>80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79</v>
      </c>
      <c r="D11" s="12">
        <v>178</v>
      </c>
      <c r="E11" s="13" t="s">
        <v>294</v>
      </c>
      <c r="F11" s="12">
        <v>99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107</v>
      </c>
      <c r="D12" s="12">
        <v>176</v>
      </c>
      <c r="E12" s="13">
        <v>164.4859813084112</v>
      </c>
      <c r="F12" s="12">
        <v>69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5</v>
      </c>
      <c r="D13" s="12">
        <v>99</v>
      </c>
      <c r="E13" s="13" t="s">
        <v>295</v>
      </c>
      <c r="F13" s="12">
        <v>94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55</v>
      </c>
      <c r="D14" s="12">
        <v>15</v>
      </c>
      <c r="E14" s="13">
        <v>27.27272727272727</v>
      </c>
      <c r="F14" s="12">
        <v>-40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196</v>
      </c>
      <c r="C15" s="12">
        <v>2</v>
      </c>
      <c r="D15" s="12">
        <v>16</v>
      </c>
      <c r="E15" s="13" t="s">
        <v>225</v>
      </c>
      <c r="F15" s="12">
        <v>14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20</v>
      </c>
      <c r="D16" s="12">
        <v>20</v>
      </c>
      <c r="E16" s="13">
        <v>100</v>
      </c>
      <c r="F16" s="12">
        <v>0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197</v>
      </c>
      <c r="C17" s="12">
        <v>27</v>
      </c>
      <c r="D17" s="12">
        <v>55</v>
      </c>
      <c r="E17" s="13" t="s">
        <v>274</v>
      </c>
      <c r="F17" s="12">
        <v>28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177</v>
      </c>
      <c r="D18" s="12">
        <v>62</v>
      </c>
      <c r="E18" s="13">
        <v>35.028248587570623</v>
      </c>
      <c r="F18" s="12">
        <v>-115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J29" sqref="J2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29" t="s">
        <v>321</v>
      </c>
      <c r="B1" s="329"/>
      <c r="C1" s="329"/>
      <c r="D1" s="329"/>
    </row>
    <row r="2" spans="1:6" ht="20.25" customHeight="1">
      <c r="B2" s="329" t="s">
        <v>243</v>
      </c>
      <c r="C2" s="329"/>
      <c r="D2" s="329"/>
    </row>
    <row r="3" spans="1:6" ht="9.75" customHeight="1"/>
    <row r="4" spans="1:6" s="97" customFormat="1" ht="63.75" customHeight="1">
      <c r="A4" s="194"/>
      <c r="B4" s="192" t="s">
        <v>195</v>
      </c>
      <c r="C4" s="193" t="s">
        <v>174</v>
      </c>
      <c r="D4" s="191" t="s">
        <v>175</v>
      </c>
    </row>
    <row r="5" spans="1:6" ht="47.25">
      <c r="A5" s="98">
        <v>1</v>
      </c>
      <c r="B5" s="99" t="s">
        <v>212</v>
      </c>
      <c r="C5" s="116">
        <v>139</v>
      </c>
      <c r="D5" s="213">
        <v>86.335403726708066</v>
      </c>
      <c r="F5" s="113"/>
    </row>
    <row r="6" spans="1:6" ht="31.5">
      <c r="A6" s="98">
        <v>2</v>
      </c>
      <c r="B6" s="99" t="s">
        <v>162</v>
      </c>
      <c r="C6" s="116">
        <v>73</v>
      </c>
      <c r="D6" s="213">
        <v>70.192307692307693</v>
      </c>
      <c r="F6" s="113"/>
    </row>
    <row r="7" spans="1:6">
      <c r="A7" s="98">
        <v>3</v>
      </c>
      <c r="B7" s="99" t="s">
        <v>152</v>
      </c>
      <c r="C7" s="116">
        <v>66</v>
      </c>
      <c r="D7" s="213">
        <v>85.714285714285708</v>
      </c>
      <c r="F7" s="113"/>
    </row>
    <row r="8" spans="1:6" s="100" customFormat="1" ht="31.5">
      <c r="A8" s="98">
        <v>4</v>
      </c>
      <c r="B8" s="99" t="s">
        <v>164</v>
      </c>
      <c r="C8" s="116">
        <v>64</v>
      </c>
      <c r="D8" s="213">
        <v>82.051282051282044</v>
      </c>
      <c r="F8" s="113"/>
    </row>
    <row r="9" spans="1:6" s="100" customFormat="1">
      <c r="A9" s="98">
        <v>5</v>
      </c>
      <c r="B9" s="99" t="s">
        <v>151</v>
      </c>
      <c r="C9" s="116">
        <v>59</v>
      </c>
      <c r="D9" s="213">
        <v>76.623376623376629</v>
      </c>
      <c r="F9" s="113"/>
    </row>
    <row r="10" spans="1:6" s="100" customFormat="1" ht="31.5">
      <c r="A10" s="98">
        <v>6</v>
      </c>
      <c r="B10" s="99" t="s">
        <v>155</v>
      </c>
      <c r="C10" s="116">
        <v>47</v>
      </c>
      <c r="D10" s="213">
        <v>94</v>
      </c>
      <c r="F10" s="113"/>
    </row>
    <row r="11" spans="1:6">
      <c r="A11" s="98">
        <v>7</v>
      </c>
      <c r="B11" s="99" t="s">
        <v>215</v>
      </c>
      <c r="C11" s="116">
        <v>43</v>
      </c>
      <c r="D11" s="213">
        <v>91.489361702127653</v>
      </c>
    </row>
    <row r="12" spans="1:6">
      <c r="A12" s="98">
        <v>8</v>
      </c>
      <c r="B12" s="99" t="s">
        <v>207</v>
      </c>
      <c r="C12" s="116">
        <v>37</v>
      </c>
      <c r="D12" s="213">
        <v>92.5</v>
      </c>
    </row>
    <row r="13" spans="1:6" ht="31.5">
      <c r="A13" s="98">
        <v>9</v>
      </c>
      <c r="B13" s="99" t="s">
        <v>154</v>
      </c>
      <c r="C13" s="116">
        <v>37</v>
      </c>
      <c r="D13" s="213">
        <v>94.871794871794862</v>
      </c>
    </row>
    <row r="14" spans="1:6">
      <c r="A14" s="98">
        <v>10</v>
      </c>
      <c r="B14" s="99" t="s">
        <v>161</v>
      </c>
      <c r="C14" s="116">
        <v>33</v>
      </c>
      <c r="D14" s="213">
        <v>97.058823529411768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G29" sqref="G2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29" t="s">
        <v>322</v>
      </c>
      <c r="B1" s="329"/>
      <c r="C1" s="329"/>
      <c r="D1" s="329"/>
    </row>
    <row r="2" spans="1:6" ht="20.25" customHeight="1">
      <c r="B2" s="329" t="s">
        <v>243</v>
      </c>
      <c r="C2" s="329"/>
      <c r="D2" s="329"/>
    </row>
    <row r="4" spans="1:6" s="97" customFormat="1" ht="63.75" customHeight="1">
      <c r="A4" s="194"/>
      <c r="B4" s="192" t="s">
        <v>195</v>
      </c>
      <c r="C4" s="193" t="s">
        <v>176</v>
      </c>
      <c r="D4" s="191" t="s">
        <v>175</v>
      </c>
    </row>
    <row r="5" spans="1:6" ht="31.5">
      <c r="A5" s="98">
        <v>1</v>
      </c>
      <c r="B5" s="99" t="s">
        <v>277</v>
      </c>
      <c r="C5" s="116">
        <v>54</v>
      </c>
      <c r="D5" s="213">
        <v>88.52459016393442</v>
      </c>
      <c r="F5" s="113"/>
    </row>
    <row r="6" spans="1:6" ht="31.5">
      <c r="A6" s="98">
        <v>2</v>
      </c>
      <c r="B6" s="99" t="s">
        <v>162</v>
      </c>
      <c r="C6" s="116">
        <v>31</v>
      </c>
      <c r="D6" s="213">
        <v>29.807692307692307</v>
      </c>
      <c r="F6" s="113"/>
    </row>
    <row r="7" spans="1:6">
      <c r="A7" s="98">
        <v>3</v>
      </c>
      <c r="B7" s="99" t="s">
        <v>163</v>
      </c>
      <c r="C7" s="116">
        <v>25</v>
      </c>
      <c r="D7" s="213">
        <v>60.975609756097562</v>
      </c>
      <c r="F7" s="113"/>
    </row>
    <row r="8" spans="1:6" s="100" customFormat="1" ht="47.25">
      <c r="A8" s="98">
        <v>4</v>
      </c>
      <c r="B8" s="99" t="s">
        <v>212</v>
      </c>
      <c r="C8" s="116">
        <v>22</v>
      </c>
      <c r="D8" s="213">
        <v>13.664596273291925</v>
      </c>
      <c r="F8" s="113"/>
    </row>
    <row r="9" spans="1:6" s="100" customFormat="1">
      <c r="A9" s="98">
        <v>5</v>
      </c>
      <c r="B9" s="99" t="s">
        <v>151</v>
      </c>
      <c r="C9" s="116">
        <v>18</v>
      </c>
      <c r="D9" s="213">
        <v>23.376623376623375</v>
      </c>
      <c r="F9" s="113"/>
    </row>
    <row r="10" spans="1:6" s="100" customFormat="1" ht="31.5">
      <c r="A10" s="98">
        <v>6</v>
      </c>
      <c r="B10" s="99" t="s">
        <v>164</v>
      </c>
      <c r="C10" s="116">
        <v>14</v>
      </c>
      <c r="D10" s="213">
        <v>17.948717948717949</v>
      </c>
      <c r="F10" s="113"/>
    </row>
    <row r="11" spans="1:6" s="100" customFormat="1">
      <c r="A11" s="98">
        <v>7</v>
      </c>
      <c r="B11" s="99" t="s">
        <v>258</v>
      </c>
      <c r="C11" s="116">
        <v>13</v>
      </c>
      <c r="D11" s="213">
        <v>76.470588235294116</v>
      </c>
      <c r="F11" s="113"/>
    </row>
    <row r="12" spans="1:6" s="100" customFormat="1">
      <c r="A12" s="98">
        <v>8</v>
      </c>
      <c r="B12" s="99" t="s">
        <v>152</v>
      </c>
      <c r="C12" s="116">
        <v>11</v>
      </c>
      <c r="D12" s="213">
        <v>14.285714285714285</v>
      </c>
      <c r="F12" s="113"/>
    </row>
    <row r="13" spans="1:6" s="100" customFormat="1">
      <c r="A13" s="98">
        <v>9</v>
      </c>
      <c r="B13" s="99" t="s">
        <v>179</v>
      </c>
      <c r="C13" s="116">
        <v>11</v>
      </c>
      <c r="D13" s="213">
        <v>25.581395348837212</v>
      </c>
      <c r="F13" s="113"/>
    </row>
    <row r="14" spans="1:6" s="100" customFormat="1">
      <c r="A14" s="98">
        <v>10</v>
      </c>
      <c r="B14" s="99" t="s">
        <v>159</v>
      </c>
      <c r="C14" s="116">
        <v>10</v>
      </c>
      <c r="D14" s="213">
        <v>45.454545454545453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K39" sqref="K39"/>
    </sheetView>
  </sheetViews>
  <sheetFormatPr defaultRowHeight="15.75"/>
  <cols>
    <col min="1" max="1" width="4.28515625" style="149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29" t="s">
        <v>129</v>
      </c>
      <c r="B1" s="329"/>
      <c r="C1" s="329"/>
    </row>
    <row r="2" spans="1:3" s="103" customFormat="1" ht="20.25" customHeight="1">
      <c r="A2" s="329" t="s">
        <v>323</v>
      </c>
      <c r="B2" s="329"/>
      <c r="C2" s="329"/>
    </row>
    <row r="3" spans="1:3" s="145" customFormat="1" ht="20.25">
      <c r="A3" s="426" t="s">
        <v>243</v>
      </c>
      <c r="B3" s="426"/>
      <c r="C3" s="426"/>
    </row>
    <row r="4" spans="1:3" s="105" customFormat="1" ht="8.4499999999999993" customHeight="1">
      <c r="A4" s="146"/>
      <c r="B4" s="147"/>
      <c r="C4" s="104"/>
    </row>
    <row r="5" spans="1:3" ht="13.15" customHeight="1">
      <c r="A5" s="327" t="s">
        <v>94</v>
      </c>
      <c r="B5" s="333" t="s">
        <v>89</v>
      </c>
      <c r="C5" s="334" t="s">
        <v>130</v>
      </c>
    </row>
    <row r="6" spans="1:3" ht="13.15" customHeight="1">
      <c r="A6" s="327"/>
      <c r="B6" s="333"/>
      <c r="C6" s="334"/>
    </row>
    <row r="7" spans="1:3" ht="27" customHeight="1">
      <c r="A7" s="327"/>
      <c r="B7" s="333"/>
      <c r="C7" s="334"/>
    </row>
    <row r="8" spans="1:3">
      <c r="A8" s="141" t="s">
        <v>4</v>
      </c>
      <c r="B8" s="140" t="s">
        <v>131</v>
      </c>
      <c r="C8" s="141">
        <v>1</v>
      </c>
    </row>
    <row r="9" spans="1:3" s="100" customFormat="1">
      <c r="A9" s="141">
        <v>1</v>
      </c>
      <c r="B9" s="148" t="s">
        <v>259</v>
      </c>
      <c r="C9" s="143">
        <v>103</v>
      </c>
    </row>
    <row r="10" spans="1:3" s="100" customFormat="1">
      <c r="A10" s="141">
        <v>2</v>
      </c>
      <c r="B10" s="148" t="s">
        <v>97</v>
      </c>
      <c r="C10" s="143">
        <v>88</v>
      </c>
    </row>
    <row r="11" spans="1:3" s="100" customFormat="1">
      <c r="A11" s="141">
        <v>3</v>
      </c>
      <c r="B11" s="148" t="s">
        <v>103</v>
      </c>
      <c r="C11" s="143">
        <v>76</v>
      </c>
    </row>
    <row r="12" spans="1:3" s="100" customFormat="1">
      <c r="A12" s="141">
        <v>4</v>
      </c>
      <c r="B12" s="148" t="s">
        <v>96</v>
      </c>
      <c r="C12" s="143">
        <v>69</v>
      </c>
    </row>
    <row r="13" spans="1:3" s="100" customFormat="1">
      <c r="A13" s="141">
        <v>5</v>
      </c>
      <c r="B13" s="148" t="s">
        <v>99</v>
      </c>
      <c r="C13" s="143">
        <v>54</v>
      </c>
    </row>
    <row r="14" spans="1:3" s="100" customFormat="1">
      <c r="A14" s="141">
        <v>6</v>
      </c>
      <c r="B14" s="148" t="s">
        <v>252</v>
      </c>
      <c r="C14" s="143">
        <v>51</v>
      </c>
    </row>
    <row r="15" spans="1:3" s="100" customFormat="1">
      <c r="A15" s="141">
        <v>7</v>
      </c>
      <c r="B15" s="148" t="s">
        <v>132</v>
      </c>
      <c r="C15" s="143">
        <v>40</v>
      </c>
    </row>
    <row r="16" spans="1:3" s="100" customFormat="1">
      <c r="A16" s="141">
        <v>8</v>
      </c>
      <c r="B16" s="148" t="s">
        <v>100</v>
      </c>
      <c r="C16" s="143">
        <v>39</v>
      </c>
    </row>
    <row r="17" spans="1:3" s="100" customFormat="1">
      <c r="A17" s="141">
        <v>9</v>
      </c>
      <c r="B17" s="148" t="s">
        <v>98</v>
      </c>
      <c r="C17" s="143">
        <v>33</v>
      </c>
    </row>
    <row r="18" spans="1:3" s="100" customFormat="1">
      <c r="A18" s="141">
        <v>10</v>
      </c>
      <c r="B18" s="148" t="s">
        <v>101</v>
      </c>
      <c r="C18" s="143">
        <v>30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"/>
  <sheetViews>
    <sheetView view="pageBreakPreview" zoomScale="90" zoomScaleNormal="90" zoomScaleSheetLayoutView="90" workbookViewId="0">
      <selection activeCell="A45" sqref="A45:XFD51"/>
    </sheetView>
  </sheetViews>
  <sheetFormatPr defaultColWidth="8.85546875" defaultRowHeight="15.75"/>
  <cols>
    <col min="1" max="1" width="4.28515625" style="149" customWidth="1"/>
    <col min="2" max="2" width="61.42578125" style="155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29" t="s">
        <v>129</v>
      </c>
      <c r="B1" s="329"/>
      <c r="C1" s="329"/>
      <c r="D1" s="150"/>
      <c r="E1" s="150"/>
      <c r="F1" s="150"/>
      <c r="G1" s="150"/>
    </row>
    <row r="2" spans="1:7" s="103" customFormat="1" ht="20.25" customHeight="1">
      <c r="A2" s="329" t="s">
        <v>323</v>
      </c>
      <c r="B2" s="329"/>
      <c r="C2" s="329"/>
      <c r="D2" s="150"/>
      <c r="E2" s="150"/>
      <c r="F2" s="150"/>
      <c r="G2" s="150"/>
    </row>
    <row r="3" spans="1:7" s="103" customFormat="1" ht="20.25" customHeight="1">
      <c r="A3" s="329" t="s">
        <v>119</v>
      </c>
      <c r="B3" s="329"/>
      <c r="C3" s="329"/>
    </row>
    <row r="4" spans="1:7" s="105" customFormat="1" ht="12.75">
      <c r="A4" s="146"/>
      <c r="B4" s="151"/>
    </row>
    <row r="5" spans="1:7" ht="13.15" customHeight="1">
      <c r="A5" s="327" t="s">
        <v>94</v>
      </c>
      <c r="B5" s="327" t="s">
        <v>89</v>
      </c>
      <c r="C5" s="334" t="s">
        <v>130</v>
      </c>
    </row>
    <row r="6" spans="1:7" ht="22.9" customHeight="1">
      <c r="A6" s="327"/>
      <c r="B6" s="327"/>
      <c r="C6" s="334"/>
    </row>
    <row r="7" spans="1:7" ht="13.9" customHeight="1">
      <c r="A7" s="327"/>
      <c r="B7" s="327"/>
      <c r="C7" s="334"/>
    </row>
    <row r="8" spans="1:7">
      <c r="A8" s="306" t="s">
        <v>4</v>
      </c>
      <c r="B8" s="306" t="s">
        <v>131</v>
      </c>
      <c r="C8" s="306">
        <v>1</v>
      </c>
    </row>
    <row r="9" spans="1:7" ht="15" customHeight="1">
      <c r="A9" s="335" t="s">
        <v>120</v>
      </c>
      <c r="B9" s="335"/>
      <c r="C9" s="335"/>
    </row>
    <row r="10" spans="1:7">
      <c r="A10" s="306">
        <v>1</v>
      </c>
      <c r="B10" s="152" t="s">
        <v>109</v>
      </c>
      <c r="C10" s="269">
        <v>14</v>
      </c>
    </row>
    <row r="11" spans="1:7" ht="18.75">
      <c r="A11" s="335" t="s">
        <v>37</v>
      </c>
      <c r="B11" s="335"/>
      <c r="C11" s="335"/>
    </row>
    <row r="12" spans="1:7" ht="18.75" customHeight="1">
      <c r="A12" s="306">
        <v>1</v>
      </c>
      <c r="B12" s="153" t="s">
        <v>255</v>
      </c>
      <c r="C12" s="306">
        <v>20</v>
      </c>
    </row>
    <row r="13" spans="1:7" ht="18.75" customHeight="1">
      <c r="A13" s="306">
        <v>2</v>
      </c>
      <c r="B13" s="285" t="s">
        <v>116</v>
      </c>
      <c r="C13" s="306">
        <v>9</v>
      </c>
    </row>
    <row r="14" spans="1:7" ht="18.75">
      <c r="A14" s="335" t="s">
        <v>38</v>
      </c>
      <c r="B14" s="335"/>
      <c r="C14" s="335"/>
    </row>
    <row r="15" spans="1:7">
      <c r="A15" s="306">
        <v>1</v>
      </c>
      <c r="B15" s="154" t="s">
        <v>100</v>
      </c>
      <c r="C15" s="308">
        <v>39</v>
      </c>
    </row>
    <row r="16" spans="1:7">
      <c r="A16" s="306">
        <v>2</v>
      </c>
      <c r="B16" s="154" t="s">
        <v>106</v>
      </c>
      <c r="C16" s="308">
        <v>18</v>
      </c>
    </row>
    <row r="17" spans="1:3">
      <c r="A17" s="306">
        <v>3</v>
      </c>
      <c r="B17" s="154" t="s">
        <v>253</v>
      </c>
      <c r="C17" s="308">
        <v>15</v>
      </c>
    </row>
    <row r="18" spans="1:3" ht="18.75">
      <c r="A18" s="335" t="s">
        <v>39</v>
      </c>
      <c r="B18" s="335"/>
      <c r="C18" s="335"/>
    </row>
    <row r="19" spans="1:3">
      <c r="A19" s="308">
        <v>1</v>
      </c>
      <c r="B19" s="152" t="s">
        <v>113</v>
      </c>
      <c r="C19" s="306">
        <v>28</v>
      </c>
    </row>
    <row r="20" spans="1:3">
      <c r="A20" s="308">
        <v>2</v>
      </c>
      <c r="B20" s="152" t="s">
        <v>108</v>
      </c>
      <c r="C20" s="306">
        <v>20</v>
      </c>
    </row>
    <row r="21" spans="1:3" ht="18.75" customHeight="1">
      <c r="A21" s="335" t="s">
        <v>40</v>
      </c>
      <c r="B21" s="335"/>
      <c r="C21" s="335"/>
    </row>
    <row r="22" spans="1:3">
      <c r="A22" s="306">
        <v>1</v>
      </c>
      <c r="B22" s="111" t="s">
        <v>97</v>
      </c>
      <c r="C22" s="306">
        <v>88</v>
      </c>
    </row>
    <row r="23" spans="1:3">
      <c r="A23" s="306">
        <v>2</v>
      </c>
      <c r="B23" s="111" t="s">
        <v>252</v>
      </c>
      <c r="C23" s="306">
        <v>51</v>
      </c>
    </row>
    <row r="24" spans="1:3">
      <c r="A24" s="306">
        <v>3</v>
      </c>
      <c r="B24" s="111" t="s">
        <v>98</v>
      </c>
      <c r="C24" s="306">
        <v>33</v>
      </c>
    </row>
    <row r="25" spans="1:3">
      <c r="A25" s="306">
        <v>4</v>
      </c>
      <c r="B25" s="111" t="s">
        <v>101</v>
      </c>
      <c r="C25" s="306">
        <v>30</v>
      </c>
    </row>
    <row r="26" spans="1:3" ht="47.25">
      <c r="A26" s="306">
        <v>5</v>
      </c>
      <c r="B26" s="111" t="s">
        <v>313</v>
      </c>
      <c r="C26" s="306">
        <v>22</v>
      </c>
    </row>
    <row r="27" spans="1:3">
      <c r="A27" s="308">
        <v>6</v>
      </c>
      <c r="B27" s="152" t="s">
        <v>233</v>
      </c>
      <c r="C27" s="306">
        <v>22</v>
      </c>
    </row>
    <row r="28" spans="1:3">
      <c r="A28" s="308">
        <v>7</v>
      </c>
      <c r="B28" s="152" t="s">
        <v>102</v>
      </c>
      <c r="C28" s="306">
        <v>21</v>
      </c>
    </row>
    <row r="29" spans="1:3" ht="36" customHeight="1">
      <c r="A29" s="427" t="s">
        <v>41</v>
      </c>
      <c r="B29" s="428"/>
      <c r="C29" s="429"/>
    </row>
    <row r="30" spans="1:3">
      <c r="A30" s="308">
        <v>1</v>
      </c>
      <c r="B30" s="152" t="s">
        <v>259</v>
      </c>
      <c r="C30" s="306">
        <v>103</v>
      </c>
    </row>
    <row r="31" spans="1:3">
      <c r="A31" s="308">
        <v>2</v>
      </c>
      <c r="B31" s="152" t="s">
        <v>124</v>
      </c>
      <c r="C31" s="306">
        <v>22</v>
      </c>
    </row>
    <row r="32" spans="1:3" ht="18.75">
      <c r="A32" s="427" t="s">
        <v>42</v>
      </c>
      <c r="B32" s="428"/>
      <c r="C32" s="429"/>
    </row>
    <row r="33" spans="1:3">
      <c r="A33" s="306">
        <v>1</v>
      </c>
      <c r="B33" s="111" t="s">
        <v>103</v>
      </c>
      <c r="C33" s="306">
        <v>76</v>
      </c>
    </row>
    <row r="34" spans="1:3">
      <c r="A34" s="306">
        <v>2</v>
      </c>
      <c r="B34" s="111" t="s">
        <v>132</v>
      </c>
      <c r="C34" s="306">
        <v>40</v>
      </c>
    </row>
    <row r="35" spans="1:3">
      <c r="A35" s="306">
        <v>3</v>
      </c>
      <c r="B35" s="111" t="s">
        <v>117</v>
      </c>
      <c r="C35" s="306">
        <v>28</v>
      </c>
    </row>
    <row r="36" spans="1:3">
      <c r="A36" s="306">
        <v>4</v>
      </c>
      <c r="B36" s="111" t="s">
        <v>125</v>
      </c>
      <c r="C36" s="306">
        <v>24</v>
      </c>
    </row>
    <row r="37" spans="1:3" ht="60" customHeight="1">
      <c r="A37" s="427" t="s">
        <v>43</v>
      </c>
      <c r="B37" s="428"/>
      <c r="C37" s="429"/>
    </row>
    <row r="38" spans="1:3">
      <c r="A38" s="306">
        <v>1</v>
      </c>
      <c r="B38" s="111" t="s">
        <v>95</v>
      </c>
      <c r="C38" s="306">
        <v>28</v>
      </c>
    </row>
    <row r="39" spans="1:3">
      <c r="A39" s="306">
        <v>2</v>
      </c>
      <c r="B39" s="111" t="s">
        <v>287</v>
      </c>
      <c r="C39" s="306">
        <v>16</v>
      </c>
    </row>
    <row r="40" spans="1:3" ht="21" customHeight="1">
      <c r="A40" s="306">
        <v>3</v>
      </c>
      <c r="B40" s="111" t="s">
        <v>276</v>
      </c>
      <c r="C40" s="306">
        <v>14</v>
      </c>
    </row>
    <row r="41" spans="1:3" ht="18.75">
      <c r="A41" s="427" t="s">
        <v>126</v>
      </c>
      <c r="B41" s="428"/>
      <c r="C41" s="429"/>
    </row>
    <row r="42" spans="1:3">
      <c r="A42" s="306">
        <v>1</v>
      </c>
      <c r="B42" s="111" t="s">
        <v>96</v>
      </c>
      <c r="C42" s="306">
        <v>69</v>
      </c>
    </row>
    <row r="43" spans="1:3">
      <c r="A43" s="306">
        <v>2</v>
      </c>
      <c r="B43" s="111" t="s">
        <v>99</v>
      </c>
      <c r="C43" s="306">
        <v>54</v>
      </c>
    </row>
    <row r="44" spans="1:3">
      <c r="A44" s="306">
        <v>3</v>
      </c>
      <c r="B44" s="111" t="s">
        <v>107</v>
      </c>
      <c r="C44" s="306">
        <v>21</v>
      </c>
    </row>
  </sheetData>
  <mergeCells count="15">
    <mergeCell ref="A29:C29"/>
    <mergeCell ref="A32:C32"/>
    <mergeCell ref="A37:C37"/>
    <mergeCell ref="A41:C41"/>
    <mergeCell ref="A9:C9"/>
    <mergeCell ref="A11:C11"/>
    <mergeCell ref="A14:C14"/>
    <mergeCell ref="A18:C18"/>
    <mergeCell ref="A21:C21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29" t="s">
        <v>324</v>
      </c>
      <c r="C1" s="329"/>
      <c r="D1" s="329"/>
    </row>
    <row r="2" spans="1:6" ht="20.25" customHeight="1">
      <c r="B2" s="329" t="s">
        <v>243</v>
      </c>
      <c r="C2" s="329"/>
      <c r="D2" s="329"/>
    </row>
    <row r="4" spans="1:6" s="97" customFormat="1" ht="66" customHeight="1">
      <c r="A4" s="194"/>
      <c r="B4" s="192" t="s">
        <v>89</v>
      </c>
      <c r="C4" s="193" t="s">
        <v>174</v>
      </c>
      <c r="D4" s="191" t="s">
        <v>175</v>
      </c>
    </row>
    <row r="5" spans="1:6" ht="31.5">
      <c r="A5" s="98">
        <v>1</v>
      </c>
      <c r="B5" s="99" t="s">
        <v>259</v>
      </c>
      <c r="C5" s="116">
        <v>91</v>
      </c>
      <c r="D5" s="213">
        <v>88.349514563106794</v>
      </c>
      <c r="F5" s="113"/>
    </row>
    <row r="6" spans="1:6">
      <c r="A6" s="98">
        <v>2</v>
      </c>
      <c r="B6" s="99" t="s">
        <v>97</v>
      </c>
      <c r="C6" s="116">
        <v>87</v>
      </c>
      <c r="D6" s="213">
        <v>98.86363636363636</v>
      </c>
      <c r="F6" s="113"/>
    </row>
    <row r="7" spans="1:6">
      <c r="A7" s="98">
        <v>3</v>
      </c>
      <c r="B7" s="99" t="s">
        <v>103</v>
      </c>
      <c r="C7" s="116">
        <v>75</v>
      </c>
      <c r="D7" s="213">
        <v>98.68421052631578</v>
      </c>
      <c r="F7" s="113"/>
    </row>
    <row r="8" spans="1:6" s="100" customFormat="1">
      <c r="A8" s="98">
        <v>4</v>
      </c>
      <c r="B8" s="99" t="s">
        <v>99</v>
      </c>
      <c r="C8" s="116">
        <v>54</v>
      </c>
      <c r="D8" s="213">
        <v>100</v>
      </c>
      <c r="F8" s="113"/>
    </row>
    <row r="9" spans="1:6" s="100" customFormat="1">
      <c r="A9" s="98">
        <v>5</v>
      </c>
      <c r="B9" s="99" t="s">
        <v>96</v>
      </c>
      <c r="C9" s="116">
        <v>47</v>
      </c>
      <c r="D9" s="213">
        <v>68.115942028985515</v>
      </c>
      <c r="F9" s="113"/>
    </row>
    <row r="10" spans="1:6">
      <c r="A10" s="98">
        <v>6</v>
      </c>
      <c r="B10" s="99" t="s">
        <v>252</v>
      </c>
      <c r="C10" s="116">
        <v>47</v>
      </c>
      <c r="D10" s="213">
        <v>92.156862745098039</v>
      </c>
    </row>
    <row r="11" spans="1:6">
      <c r="A11" s="98">
        <v>7</v>
      </c>
      <c r="B11" s="99" t="s">
        <v>100</v>
      </c>
      <c r="C11" s="116">
        <v>39</v>
      </c>
      <c r="D11" s="213">
        <v>100</v>
      </c>
    </row>
    <row r="12" spans="1:6" ht="31.5">
      <c r="A12" s="98">
        <v>8</v>
      </c>
      <c r="B12" s="99" t="s">
        <v>132</v>
      </c>
      <c r="C12" s="116">
        <v>37</v>
      </c>
      <c r="D12" s="213">
        <v>92.5</v>
      </c>
    </row>
    <row r="13" spans="1:6">
      <c r="A13" s="98">
        <v>9</v>
      </c>
      <c r="B13" s="99" t="s">
        <v>98</v>
      </c>
      <c r="C13" s="116">
        <v>33</v>
      </c>
      <c r="D13" s="213">
        <v>100</v>
      </c>
    </row>
    <row r="14" spans="1:6">
      <c r="A14" s="98">
        <v>10</v>
      </c>
      <c r="B14" s="99" t="s">
        <v>101</v>
      </c>
      <c r="C14" s="116">
        <v>28</v>
      </c>
      <c r="D14" s="213">
        <v>93.333333333333329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F9" sqref="F8:F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29" t="s">
        <v>331</v>
      </c>
      <c r="C1" s="329"/>
      <c r="D1" s="329"/>
    </row>
    <row r="2" spans="1:6" ht="20.25" customHeight="1">
      <c r="B2" s="329" t="s">
        <v>202</v>
      </c>
      <c r="C2" s="329"/>
      <c r="D2" s="329"/>
    </row>
    <row r="4" spans="1:6" s="97" customFormat="1" ht="66" customHeight="1">
      <c r="A4" s="194"/>
      <c r="B4" s="192" t="s">
        <v>89</v>
      </c>
      <c r="C4" s="193" t="s">
        <v>176</v>
      </c>
      <c r="D4" s="191" t="s">
        <v>175</v>
      </c>
    </row>
    <row r="5" spans="1:6">
      <c r="A5" s="98">
        <v>1</v>
      </c>
      <c r="B5" s="99" t="s">
        <v>95</v>
      </c>
      <c r="C5" s="116">
        <v>27</v>
      </c>
      <c r="D5" s="213">
        <v>96.428571428571431</v>
      </c>
      <c r="F5" s="113"/>
    </row>
    <row r="6" spans="1:6">
      <c r="A6" s="98">
        <v>2</v>
      </c>
      <c r="B6" s="99" t="s">
        <v>96</v>
      </c>
      <c r="C6" s="116">
        <v>22</v>
      </c>
      <c r="D6" s="213">
        <v>31.884057971014489</v>
      </c>
      <c r="F6" s="113"/>
    </row>
    <row r="7" spans="1:6">
      <c r="A7" s="98">
        <v>3</v>
      </c>
      <c r="B7" s="99" t="s">
        <v>102</v>
      </c>
      <c r="C7" s="116">
        <v>21</v>
      </c>
      <c r="D7" s="213">
        <v>100</v>
      </c>
      <c r="F7" s="113"/>
    </row>
    <row r="8" spans="1:6" s="100" customFormat="1">
      <c r="A8" s="98">
        <v>4</v>
      </c>
      <c r="B8" s="99" t="s">
        <v>107</v>
      </c>
      <c r="C8" s="116">
        <v>17</v>
      </c>
      <c r="D8" s="213">
        <v>80.952380952380949</v>
      </c>
      <c r="F8" s="113"/>
    </row>
    <row r="9" spans="1:6" s="100" customFormat="1">
      <c r="A9" s="98">
        <v>5</v>
      </c>
      <c r="B9" s="99" t="s">
        <v>125</v>
      </c>
      <c r="C9" s="116">
        <v>16</v>
      </c>
      <c r="D9" s="213">
        <v>66.666666666666657</v>
      </c>
      <c r="F9" s="113"/>
    </row>
    <row r="10" spans="1:6" ht="31.5">
      <c r="A10" s="98">
        <v>6</v>
      </c>
      <c r="B10" s="99" t="s">
        <v>259</v>
      </c>
      <c r="C10" s="116">
        <v>12</v>
      </c>
      <c r="D10" s="213">
        <v>11.650485436893204</v>
      </c>
    </row>
    <row r="11" spans="1:6">
      <c r="A11" s="98">
        <v>7</v>
      </c>
      <c r="B11" s="99" t="s">
        <v>279</v>
      </c>
      <c r="C11" s="116">
        <v>11</v>
      </c>
      <c r="D11" s="213">
        <v>100</v>
      </c>
    </row>
    <row r="12" spans="1:6">
      <c r="A12" s="98">
        <v>8</v>
      </c>
      <c r="B12" s="99" t="s">
        <v>104</v>
      </c>
      <c r="C12" s="116">
        <v>10</v>
      </c>
      <c r="D12" s="213">
        <v>100</v>
      </c>
    </row>
    <row r="13" spans="1:6" ht="31.5">
      <c r="A13" s="98">
        <v>9</v>
      </c>
      <c r="B13" s="99" t="s">
        <v>257</v>
      </c>
      <c r="C13" s="116">
        <v>8</v>
      </c>
      <c r="D13" s="213">
        <v>57.142857142857139</v>
      </c>
    </row>
    <row r="14" spans="1:6">
      <c r="A14" s="98">
        <v>10</v>
      </c>
      <c r="B14" s="99" t="s">
        <v>325</v>
      </c>
      <c r="C14" s="116">
        <v>8</v>
      </c>
      <c r="D14" s="21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I21" sqref="I21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3" t="s">
        <v>191</v>
      </c>
      <c r="B1" s="323"/>
      <c r="C1" s="323"/>
      <c r="D1" s="323"/>
      <c r="E1" s="323"/>
      <c r="F1" s="323"/>
      <c r="G1" s="323"/>
    </row>
    <row r="2" spans="1:12" s="31" customFormat="1" ht="19.5" customHeight="1">
      <c r="A2" s="324" t="s">
        <v>45</v>
      </c>
      <c r="B2" s="324"/>
      <c r="C2" s="324"/>
      <c r="D2" s="324"/>
      <c r="E2" s="324"/>
      <c r="F2" s="324"/>
      <c r="G2" s="324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205</v>
      </c>
    </row>
    <row r="4" spans="1:12" s="34" customFormat="1" ht="64.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2" s="38" customFormat="1" ht="34.5" customHeight="1">
      <c r="A5" s="35" t="s">
        <v>47</v>
      </c>
      <c r="B5" s="36">
        <v>4534</v>
      </c>
      <c r="C5" s="36">
        <v>3038</v>
      </c>
      <c r="D5" s="118">
        <v>67.004852227613583</v>
      </c>
      <c r="E5" s="36">
        <v>829</v>
      </c>
      <c r="F5" s="36">
        <v>717</v>
      </c>
      <c r="G5" s="37">
        <v>86.489746682750308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383</v>
      </c>
      <c r="C7" s="45">
        <v>241</v>
      </c>
      <c r="D7" s="46">
        <v>62.924281984334208</v>
      </c>
      <c r="E7" s="44">
        <v>34</v>
      </c>
      <c r="F7" s="45">
        <v>25</v>
      </c>
      <c r="G7" s="46">
        <v>73.529411764705884</v>
      </c>
      <c r="H7" s="47"/>
      <c r="J7" s="49"/>
      <c r="K7" s="50"/>
      <c r="L7" s="50"/>
    </row>
    <row r="8" spans="1:12" ht="34.15" customHeight="1">
      <c r="A8" s="43" t="s">
        <v>16</v>
      </c>
      <c r="B8" s="44">
        <v>31</v>
      </c>
      <c r="C8" s="45">
        <v>26</v>
      </c>
      <c r="D8" s="46">
        <v>83.870967741935488</v>
      </c>
      <c r="E8" s="44">
        <v>5</v>
      </c>
      <c r="F8" s="45">
        <v>11</v>
      </c>
      <c r="G8" s="46" t="s">
        <v>250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1514</v>
      </c>
      <c r="C9" s="45">
        <v>888</v>
      </c>
      <c r="D9" s="46">
        <v>58.652575957727869</v>
      </c>
      <c r="E9" s="44">
        <v>301</v>
      </c>
      <c r="F9" s="45">
        <v>205</v>
      </c>
      <c r="G9" s="46">
        <v>68.106312292358808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54</v>
      </c>
      <c r="C10" s="45">
        <v>44</v>
      </c>
      <c r="D10" s="46">
        <v>81.481481481481481</v>
      </c>
      <c r="E10" s="44">
        <v>8</v>
      </c>
      <c r="F10" s="45">
        <v>4</v>
      </c>
      <c r="G10" s="46">
        <v>50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77</v>
      </c>
      <c r="C11" s="45">
        <v>71</v>
      </c>
      <c r="D11" s="46">
        <v>92.20779220779221</v>
      </c>
      <c r="E11" s="44">
        <v>10</v>
      </c>
      <c r="F11" s="45">
        <v>14</v>
      </c>
      <c r="G11" s="46">
        <v>140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166</v>
      </c>
      <c r="C12" s="45">
        <v>56</v>
      </c>
      <c r="D12" s="46">
        <v>33.734939759036145</v>
      </c>
      <c r="E12" s="44">
        <v>34</v>
      </c>
      <c r="F12" s="45">
        <v>9</v>
      </c>
      <c r="G12" s="46">
        <v>26.47058823529412</v>
      </c>
      <c r="H12" s="47"/>
      <c r="J12" s="49"/>
      <c r="K12" s="50"/>
      <c r="L12" s="50"/>
    </row>
    <row r="13" spans="1:12" ht="47.25">
      <c r="A13" s="43" t="s">
        <v>21</v>
      </c>
      <c r="B13" s="44">
        <v>746</v>
      </c>
      <c r="C13" s="45">
        <v>540</v>
      </c>
      <c r="D13" s="46">
        <v>72.386058981233248</v>
      </c>
      <c r="E13" s="44">
        <v>147</v>
      </c>
      <c r="F13" s="45">
        <v>137</v>
      </c>
      <c r="G13" s="46">
        <v>93.197278911564624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313</v>
      </c>
      <c r="C14" s="45">
        <v>203</v>
      </c>
      <c r="D14" s="46">
        <v>64.856230031948883</v>
      </c>
      <c r="E14" s="44">
        <v>56</v>
      </c>
      <c r="F14" s="45">
        <v>78</v>
      </c>
      <c r="G14" s="46">
        <v>139.28571428571428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373</v>
      </c>
      <c r="C15" s="45">
        <v>198</v>
      </c>
      <c r="D15" s="46">
        <v>53.083109919571051</v>
      </c>
      <c r="E15" s="44">
        <v>89</v>
      </c>
      <c r="F15" s="45">
        <v>62</v>
      </c>
      <c r="G15" s="46">
        <v>69.662921348314612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21</v>
      </c>
      <c r="C16" s="45">
        <v>15</v>
      </c>
      <c r="D16" s="46">
        <v>71.428571428571431</v>
      </c>
      <c r="E16" s="44">
        <v>4</v>
      </c>
      <c r="F16" s="45">
        <v>1</v>
      </c>
      <c r="G16" s="46">
        <v>25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31</v>
      </c>
      <c r="C17" s="45">
        <v>20</v>
      </c>
      <c r="D17" s="46">
        <v>64.516129032258064</v>
      </c>
      <c r="E17" s="44">
        <v>7</v>
      </c>
      <c r="F17" s="45">
        <v>6</v>
      </c>
      <c r="G17" s="46">
        <v>85.714285714285708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31</v>
      </c>
      <c r="C18" s="45">
        <v>17</v>
      </c>
      <c r="D18" s="46">
        <v>54.838709677419352</v>
      </c>
      <c r="E18" s="44">
        <v>18</v>
      </c>
      <c r="F18" s="45">
        <v>3</v>
      </c>
      <c r="G18" s="46">
        <v>16.666666666666664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51</v>
      </c>
      <c r="C19" s="45">
        <v>42</v>
      </c>
      <c r="D19" s="46">
        <v>82.35294117647058</v>
      </c>
      <c r="E19" s="44">
        <v>18</v>
      </c>
      <c r="F19" s="45">
        <v>10</v>
      </c>
      <c r="G19" s="46">
        <v>55.555555555555557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74</v>
      </c>
      <c r="C20" s="45">
        <v>68</v>
      </c>
      <c r="D20" s="46">
        <v>91.891891891891902</v>
      </c>
      <c r="E20" s="44">
        <v>12</v>
      </c>
      <c r="F20" s="45">
        <v>18</v>
      </c>
      <c r="G20" s="46">
        <v>150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180</v>
      </c>
      <c r="C21" s="45">
        <v>168</v>
      </c>
      <c r="D21" s="46">
        <v>93.333333333333329</v>
      </c>
      <c r="E21" s="44">
        <v>25</v>
      </c>
      <c r="F21" s="45">
        <v>45</v>
      </c>
      <c r="G21" s="46">
        <v>180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166</v>
      </c>
      <c r="C22" s="45">
        <v>150</v>
      </c>
      <c r="D22" s="46">
        <v>90.361445783132538</v>
      </c>
      <c r="E22" s="44">
        <v>16</v>
      </c>
      <c r="F22" s="45">
        <v>26</v>
      </c>
      <c r="G22" s="46">
        <v>162.5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258</v>
      </c>
      <c r="C23" s="45">
        <v>242</v>
      </c>
      <c r="D23" s="46">
        <v>93.798449612403104</v>
      </c>
      <c r="E23" s="44">
        <v>39</v>
      </c>
      <c r="F23" s="45">
        <v>56</v>
      </c>
      <c r="G23" s="46">
        <v>143.58974358974359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50</v>
      </c>
      <c r="C24" s="45">
        <v>32</v>
      </c>
      <c r="D24" s="46">
        <v>64</v>
      </c>
      <c r="E24" s="44">
        <v>2</v>
      </c>
      <c r="F24" s="45">
        <v>3</v>
      </c>
      <c r="G24" s="46">
        <v>150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15</v>
      </c>
      <c r="C25" s="45">
        <v>17</v>
      </c>
      <c r="D25" s="46">
        <v>113.33333333333333</v>
      </c>
      <c r="E25" s="44">
        <v>4</v>
      </c>
      <c r="F25" s="45">
        <v>4</v>
      </c>
      <c r="G25" s="46">
        <v>100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K19" sqref="K19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3" t="s">
        <v>191</v>
      </c>
      <c r="B1" s="323"/>
      <c r="C1" s="323"/>
      <c r="D1" s="323"/>
      <c r="E1" s="323"/>
      <c r="F1" s="323"/>
      <c r="G1" s="323"/>
    </row>
    <row r="2" spans="1:14" s="31" customFormat="1" ht="20.25">
      <c r="A2" s="324" t="s">
        <v>48</v>
      </c>
      <c r="B2" s="324"/>
      <c r="C2" s="324"/>
      <c r="D2" s="324"/>
      <c r="E2" s="324"/>
      <c r="F2" s="324"/>
      <c r="G2" s="324"/>
    </row>
    <row r="3" spans="1:14" s="34" customFormat="1" ht="15.75">
      <c r="A3" s="32"/>
      <c r="B3" s="32"/>
      <c r="C3" s="32"/>
      <c r="D3" s="32"/>
      <c r="E3" s="32"/>
      <c r="F3" s="32"/>
      <c r="G3" s="124" t="s">
        <v>205</v>
      </c>
    </row>
    <row r="4" spans="1:14" s="34" customFormat="1" ht="60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4" s="38" customFormat="1" ht="28.15" customHeight="1">
      <c r="A5" s="54" t="s">
        <v>17</v>
      </c>
      <c r="B5" s="36">
        <v>1514</v>
      </c>
      <c r="C5" s="36">
        <v>888</v>
      </c>
      <c r="D5" s="46">
        <v>58.652575957727869</v>
      </c>
      <c r="E5" s="36">
        <v>301</v>
      </c>
      <c r="F5" s="36">
        <v>205</v>
      </c>
      <c r="G5" s="46">
        <v>68.106312292358808</v>
      </c>
    </row>
    <row r="6" spans="1:14" ht="18.600000000000001" customHeight="1">
      <c r="A6" s="43" t="s">
        <v>49</v>
      </c>
      <c r="B6" s="44">
        <v>124</v>
      </c>
      <c r="C6" s="45">
        <v>76</v>
      </c>
      <c r="D6" s="46">
        <v>61.29032258064516</v>
      </c>
      <c r="E6" s="44">
        <v>30</v>
      </c>
      <c r="F6" s="45">
        <v>17</v>
      </c>
      <c r="G6" s="46">
        <v>56.666666666666664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13</v>
      </c>
      <c r="C7" s="45">
        <v>13</v>
      </c>
      <c r="D7" s="46">
        <v>100</v>
      </c>
      <c r="E7" s="44">
        <v>1</v>
      </c>
      <c r="F7" s="45">
        <v>1</v>
      </c>
      <c r="G7" s="247">
        <v>100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39</v>
      </c>
      <c r="C9" s="45">
        <v>28</v>
      </c>
      <c r="D9" s="46">
        <v>71.794871794871796</v>
      </c>
      <c r="E9" s="44">
        <v>8</v>
      </c>
      <c r="F9" s="45">
        <v>7</v>
      </c>
      <c r="G9" s="46">
        <v>87.5</v>
      </c>
      <c r="H9" s="47"/>
      <c r="J9" s="49"/>
      <c r="L9" s="56"/>
    </row>
    <row r="10" spans="1:14" ht="18.600000000000001" customHeight="1">
      <c r="A10" s="43" t="s">
        <v>53</v>
      </c>
      <c r="B10" s="44">
        <v>208</v>
      </c>
      <c r="C10" s="45">
        <v>144</v>
      </c>
      <c r="D10" s="46">
        <v>69.230769230769226</v>
      </c>
      <c r="E10" s="44">
        <v>55</v>
      </c>
      <c r="F10" s="45">
        <v>40</v>
      </c>
      <c r="G10" s="46">
        <v>72.727272727272734</v>
      </c>
      <c r="H10" s="47"/>
      <c r="J10" s="49"/>
    </row>
    <row r="11" spans="1:14" ht="31.5">
      <c r="A11" s="43" t="s">
        <v>54</v>
      </c>
      <c r="B11" s="44">
        <v>112</v>
      </c>
      <c r="C11" s="45">
        <v>55</v>
      </c>
      <c r="D11" s="46">
        <v>49.107142857142854</v>
      </c>
      <c r="E11" s="44">
        <v>11</v>
      </c>
      <c r="F11" s="45">
        <v>11</v>
      </c>
      <c r="G11" s="46">
        <v>100</v>
      </c>
      <c r="H11" s="47"/>
      <c r="J11" s="49"/>
    </row>
    <row r="12" spans="1:14" ht="78.75">
      <c r="A12" s="43" t="s">
        <v>55</v>
      </c>
      <c r="B12" s="44">
        <v>221</v>
      </c>
      <c r="C12" s="45">
        <v>104</v>
      </c>
      <c r="D12" s="46">
        <v>47.058823529411761</v>
      </c>
      <c r="E12" s="44">
        <v>40</v>
      </c>
      <c r="F12" s="45">
        <v>32</v>
      </c>
      <c r="G12" s="46">
        <v>80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22" t="s">
        <v>85</v>
      </c>
      <c r="E13" s="44">
        <v>0</v>
      </c>
      <c r="F13" s="45">
        <v>0</v>
      </c>
      <c r="G13" s="222" t="s">
        <v>85</v>
      </c>
      <c r="H13" s="47"/>
      <c r="J13" s="49"/>
    </row>
    <row r="14" spans="1:14" ht="31.5">
      <c r="A14" s="43" t="s">
        <v>57</v>
      </c>
      <c r="B14" s="44">
        <v>2</v>
      </c>
      <c r="C14" s="45">
        <v>2</v>
      </c>
      <c r="D14" s="46">
        <v>100</v>
      </c>
      <c r="E14" s="44">
        <v>0</v>
      </c>
      <c r="F14" s="45">
        <v>2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63</v>
      </c>
      <c r="C16" s="45">
        <v>79</v>
      </c>
      <c r="D16" s="46">
        <v>125.39682539682539</v>
      </c>
      <c r="E16" s="44">
        <v>7</v>
      </c>
      <c r="F16" s="45">
        <v>8</v>
      </c>
      <c r="G16" s="46">
        <v>114.28571428571428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10</v>
      </c>
      <c r="C18" s="45">
        <v>10</v>
      </c>
      <c r="D18" s="46">
        <v>100</v>
      </c>
      <c r="E18" s="44">
        <v>4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70</v>
      </c>
      <c r="C19" s="45">
        <v>32</v>
      </c>
      <c r="D19" s="46">
        <v>45.714285714285715</v>
      </c>
      <c r="E19" s="44">
        <v>34</v>
      </c>
      <c r="F19" s="45">
        <v>5</v>
      </c>
      <c r="G19" s="46">
        <v>14.705882352941178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251</v>
      </c>
      <c r="E20" s="44">
        <v>0</v>
      </c>
      <c r="F20" s="45">
        <v>2</v>
      </c>
      <c r="G20" s="46" t="s">
        <v>85</v>
      </c>
      <c r="H20" s="47"/>
      <c r="J20" s="49"/>
    </row>
    <row r="21" spans="1:10" ht="31.5">
      <c r="A21" s="43" t="s">
        <v>64</v>
      </c>
      <c r="B21" s="44">
        <v>27</v>
      </c>
      <c r="C21" s="45">
        <v>26</v>
      </c>
      <c r="D21" s="46">
        <v>96.296296296296291</v>
      </c>
      <c r="E21" s="44">
        <v>7</v>
      </c>
      <c r="F21" s="45">
        <v>4</v>
      </c>
      <c r="G21" s="46">
        <v>57.142857142857139</v>
      </c>
      <c r="H21" s="47"/>
      <c r="J21" s="49"/>
    </row>
    <row r="22" spans="1:10" ht="31.5">
      <c r="A22" s="43" t="s">
        <v>65</v>
      </c>
      <c r="B22" s="44">
        <v>76</v>
      </c>
      <c r="C22" s="45">
        <v>35</v>
      </c>
      <c r="D22" s="46">
        <v>46.05263157894737</v>
      </c>
      <c r="E22" s="44">
        <v>10</v>
      </c>
      <c r="F22" s="45">
        <v>7</v>
      </c>
      <c r="G22" s="46">
        <v>70</v>
      </c>
      <c r="H22" s="47"/>
      <c r="J22" s="52"/>
    </row>
    <row r="23" spans="1:10" ht="31.5">
      <c r="A23" s="43" t="s">
        <v>66</v>
      </c>
      <c r="B23" s="44">
        <v>86</v>
      </c>
      <c r="C23" s="45">
        <v>11</v>
      </c>
      <c r="D23" s="46">
        <v>12.790697674418606</v>
      </c>
      <c r="E23" s="44">
        <v>10</v>
      </c>
      <c r="F23" s="45">
        <v>4</v>
      </c>
      <c r="G23" s="46">
        <v>40</v>
      </c>
      <c r="H23" s="47"/>
      <c r="J23" s="52"/>
    </row>
    <row r="24" spans="1:10" ht="31.5">
      <c r="A24" s="43" t="s">
        <v>67</v>
      </c>
      <c r="B24" s="44">
        <v>11</v>
      </c>
      <c r="C24" s="45">
        <v>20</v>
      </c>
      <c r="D24" s="46">
        <v>181.81818181818181</v>
      </c>
      <c r="E24" s="44">
        <v>1</v>
      </c>
      <c r="F24" s="45">
        <v>7</v>
      </c>
      <c r="G24" s="46" t="s">
        <v>300</v>
      </c>
      <c r="H24" s="47"/>
      <c r="J24" s="52"/>
    </row>
    <row r="25" spans="1:10" ht="31.5">
      <c r="A25" s="43" t="s">
        <v>68</v>
      </c>
      <c r="B25" s="44">
        <v>259</v>
      </c>
      <c r="C25" s="45">
        <v>113</v>
      </c>
      <c r="D25" s="46">
        <v>43.62934362934363</v>
      </c>
      <c r="E25" s="44">
        <v>14</v>
      </c>
      <c r="F25" s="45">
        <v>11</v>
      </c>
      <c r="G25" s="46">
        <v>78.571428571428569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2</v>
      </c>
      <c r="G26" s="46" t="s">
        <v>85</v>
      </c>
    </row>
    <row r="27" spans="1:10" ht="18.600000000000001" customHeight="1">
      <c r="A27" s="43" t="s">
        <v>70</v>
      </c>
      <c r="B27" s="44">
        <v>142</v>
      </c>
      <c r="C27" s="45">
        <v>121</v>
      </c>
      <c r="D27" s="46">
        <v>85.211267605633793</v>
      </c>
      <c r="E27" s="44">
        <v>62</v>
      </c>
      <c r="F27" s="45">
        <v>42</v>
      </c>
      <c r="G27" s="46">
        <v>67.741935483870961</v>
      </c>
    </row>
    <row r="28" spans="1:10" ht="18.600000000000001" customHeight="1">
      <c r="A28" s="43" t="s">
        <v>71</v>
      </c>
      <c r="B28" s="44">
        <v>44</v>
      </c>
      <c r="C28" s="45">
        <v>12</v>
      </c>
      <c r="D28" s="46">
        <v>27.27272727272727</v>
      </c>
      <c r="E28" s="44">
        <v>3</v>
      </c>
      <c r="F28" s="45">
        <v>3</v>
      </c>
      <c r="G28" s="46">
        <v>100</v>
      </c>
    </row>
    <row r="29" spans="1:10" ht="31.5">
      <c r="A29" s="43" t="s">
        <v>72</v>
      </c>
      <c r="B29" s="44">
        <v>6</v>
      </c>
      <c r="C29" s="45">
        <v>1</v>
      </c>
      <c r="D29" s="46">
        <v>16.666666666666664</v>
      </c>
      <c r="E29" s="44">
        <v>4</v>
      </c>
      <c r="F29" s="45">
        <v>0</v>
      </c>
      <c r="G29" s="46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I24" sqref="I24:I25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5" t="s">
        <v>191</v>
      </c>
      <c r="B1" s="325"/>
      <c r="C1" s="325"/>
      <c r="D1" s="325"/>
      <c r="E1" s="325"/>
      <c r="F1" s="325"/>
      <c r="G1" s="325"/>
    </row>
    <row r="2" spans="1:21" s="31" customFormat="1" ht="19.5" customHeight="1">
      <c r="A2" s="326" t="s">
        <v>34</v>
      </c>
      <c r="B2" s="326"/>
      <c r="C2" s="326"/>
      <c r="D2" s="326"/>
      <c r="E2" s="326"/>
      <c r="F2" s="326"/>
      <c r="G2" s="326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205</v>
      </c>
    </row>
    <row r="4" spans="1:21" s="34" customFormat="1" ht="54.7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21" s="59" customFormat="1" ht="34.5" customHeight="1">
      <c r="A5" s="57" t="s">
        <v>47</v>
      </c>
      <c r="B5" s="128">
        <v>4534</v>
      </c>
      <c r="C5" s="128">
        <v>3038</v>
      </c>
      <c r="D5" s="118">
        <v>67.004852227613583</v>
      </c>
      <c r="E5" s="128">
        <v>829</v>
      </c>
      <c r="F5" s="128">
        <v>717</v>
      </c>
      <c r="G5" s="118">
        <v>86.489746682750308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249</v>
      </c>
      <c r="C7" s="67">
        <v>156</v>
      </c>
      <c r="D7" s="46">
        <v>62.650602409638559</v>
      </c>
      <c r="E7" s="67">
        <v>54</v>
      </c>
      <c r="F7" s="67">
        <v>52</v>
      </c>
      <c r="G7" s="46">
        <v>96.296296296296291</v>
      </c>
      <c r="I7" s="60"/>
      <c r="J7" s="55"/>
      <c r="M7" s="55"/>
    </row>
    <row r="8" spans="1:21" ht="20.25">
      <c r="A8" s="65" t="s">
        <v>37</v>
      </c>
      <c r="B8" s="66">
        <v>266</v>
      </c>
      <c r="C8" s="67">
        <v>210</v>
      </c>
      <c r="D8" s="46">
        <v>78.94736842105263</v>
      </c>
      <c r="E8" s="66">
        <v>47</v>
      </c>
      <c r="F8" s="67">
        <v>58</v>
      </c>
      <c r="G8" s="46">
        <v>123.40425531914893</v>
      </c>
      <c r="I8" s="60"/>
      <c r="J8" s="55"/>
      <c r="M8" s="55"/>
    </row>
    <row r="9" spans="1:21" s="51" customFormat="1" ht="20.25">
      <c r="A9" s="65" t="s">
        <v>38</v>
      </c>
      <c r="B9" s="66">
        <v>396</v>
      </c>
      <c r="C9" s="67">
        <v>308</v>
      </c>
      <c r="D9" s="46">
        <v>77.777777777777786</v>
      </c>
      <c r="E9" s="66">
        <v>72</v>
      </c>
      <c r="F9" s="67">
        <v>79</v>
      </c>
      <c r="G9" s="46">
        <v>109.72222222222223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275</v>
      </c>
      <c r="C10" s="67">
        <v>229</v>
      </c>
      <c r="D10" s="46">
        <v>83.27272727272728</v>
      </c>
      <c r="E10" s="66">
        <v>59</v>
      </c>
      <c r="F10" s="67">
        <v>64</v>
      </c>
      <c r="G10" s="46">
        <v>108.47457627118644</v>
      </c>
      <c r="I10" s="60"/>
      <c r="J10" s="55"/>
      <c r="M10" s="55"/>
    </row>
    <row r="11" spans="1:21" ht="20.25">
      <c r="A11" s="65" t="s">
        <v>40</v>
      </c>
      <c r="B11" s="66">
        <v>766</v>
      </c>
      <c r="C11" s="67">
        <v>567</v>
      </c>
      <c r="D11" s="46">
        <v>74.020887728459527</v>
      </c>
      <c r="E11" s="66">
        <v>140</v>
      </c>
      <c r="F11" s="67">
        <v>136</v>
      </c>
      <c r="G11" s="46">
        <v>97.142857142857139</v>
      </c>
      <c r="I11" s="60"/>
      <c r="J11" s="55"/>
      <c r="M11" s="55"/>
    </row>
    <row r="12" spans="1:21" ht="42.75" customHeight="1">
      <c r="A12" s="65" t="s">
        <v>41</v>
      </c>
      <c r="B12" s="66">
        <v>308</v>
      </c>
      <c r="C12" s="67">
        <v>167</v>
      </c>
      <c r="D12" s="46">
        <v>54.220779220779228</v>
      </c>
      <c r="E12" s="66">
        <v>14</v>
      </c>
      <c r="F12" s="67">
        <v>13</v>
      </c>
      <c r="G12" s="46">
        <v>92.857142857142861</v>
      </c>
      <c r="I12" s="60"/>
      <c r="J12" s="55"/>
      <c r="M12" s="55"/>
    </row>
    <row r="13" spans="1:21" ht="20.25">
      <c r="A13" s="65" t="s">
        <v>42</v>
      </c>
      <c r="B13" s="66">
        <v>1056</v>
      </c>
      <c r="C13" s="67">
        <v>571</v>
      </c>
      <c r="D13" s="46">
        <v>54.071969696969703</v>
      </c>
      <c r="E13" s="66">
        <v>203</v>
      </c>
      <c r="F13" s="67">
        <v>141</v>
      </c>
      <c r="G13" s="46">
        <v>69.458128078817737</v>
      </c>
      <c r="I13" s="60"/>
      <c r="J13" s="55"/>
      <c r="M13" s="55"/>
      <c r="T13" s="50"/>
    </row>
    <row r="14" spans="1:21" ht="75">
      <c r="A14" s="65" t="s">
        <v>43</v>
      </c>
      <c r="B14" s="66">
        <v>666</v>
      </c>
      <c r="C14" s="67">
        <v>417</v>
      </c>
      <c r="D14" s="46">
        <v>62.612612612612615</v>
      </c>
      <c r="E14" s="66">
        <v>140</v>
      </c>
      <c r="F14" s="67">
        <v>101</v>
      </c>
      <c r="G14" s="46">
        <v>72.142857142857139</v>
      </c>
      <c r="I14" s="60"/>
      <c r="J14" s="55"/>
      <c r="M14" s="55"/>
      <c r="T14" s="50"/>
    </row>
    <row r="15" spans="1:21" ht="20.25">
      <c r="A15" s="65" t="s">
        <v>73</v>
      </c>
      <c r="B15" s="66">
        <v>552</v>
      </c>
      <c r="C15" s="67">
        <v>413</v>
      </c>
      <c r="D15" s="46">
        <v>74.818840579710141</v>
      </c>
      <c r="E15" s="66">
        <v>100</v>
      </c>
      <c r="F15" s="67">
        <v>73</v>
      </c>
      <c r="G15" s="46">
        <v>73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J14" sqref="J14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29" t="s">
        <v>88</v>
      </c>
      <c r="C1" s="329"/>
      <c r="D1" s="329"/>
      <c r="E1" s="329"/>
      <c r="F1" s="329"/>
      <c r="G1" s="329"/>
      <c r="H1" s="329"/>
    </row>
    <row r="2" spans="1:8" ht="20.25" customHeight="1">
      <c r="B2" s="329" t="s">
        <v>202</v>
      </c>
      <c r="C2" s="329"/>
      <c r="D2" s="329"/>
      <c r="E2" s="329"/>
      <c r="F2" s="329"/>
      <c r="G2" s="329"/>
      <c r="H2" s="329"/>
    </row>
    <row r="4" spans="1:8" s="97" customFormat="1" ht="15.75" customHeight="1">
      <c r="A4" s="330"/>
      <c r="B4" s="333" t="s">
        <v>89</v>
      </c>
      <c r="C4" s="334" t="s">
        <v>301</v>
      </c>
      <c r="D4" s="334"/>
      <c r="E4" s="334"/>
      <c r="F4" s="328" t="s">
        <v>302</v>
      </c>
      <c r="G4" s="328"/>
      <c r="H4" s="328"/>
    </row>
    <row r="5" spans="1:8" ht="15.6" customHeight="1">
      <c r="A5" s="331"/>
      <c r="B5" s="333"/>
      <c r="C5" s="327" t="s">
        <v>1</v>
      </c>
      <c r="D5" s="327" t="s">
        <v>90</v>
      </c>
      <c r="E5" s="327" t="s">
        <v>91</v>
      </c>
      <c r="F5" s="327" t="s">
        <v>92</v>
      </c>
      <c r="G5" s="327" t="s">
        <v>93</v>
      </c>
      <c r="H5" s="327" t="s">
        <v>91</v>
      </c>
    </row>
    <row r="6" spans="1:8" ht="51.6" customHeight="1">
      <c r="A6" s="332"/>
      <c r="B6" s="333"/>
      <c r="C6" s="327"/>
      <c r="D6" s="327"/>
      <c r="E6" s="327"/>
      <c r="F6" s="327"/>
      <c r="G6" s="327"/>
      <c r="H6" s="327"/>
    </row>
    <row r="7" spans="1:8" s="105" customFormat="1" ht="12.75">
      <c r="A7" s="142" t="s">
        <v>94</v>
      </c>
      <c r="B7" s="27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6">
        <v>130</v>
      </c>
      <c r="D8" s="116">
        <v>89</v>
      </c>
      <c r="E8" s="129">
        <v>41</v>
      </c>
      <c r="F8" s="116">
        <v>31</v>
      </c>
      <c r="G8" s="116">
        <v>16</v>
      </c>
      <c r="H8" s="129">
        <v>15</v>
      </c>
    </row>
    <row r="9" spans="1:8" ht="31.5">
      <c r="A9" s="98">
        <v>2</v>
      </c>
      <c r="B9" s="99" t="s">
        <v>97</v>
      </c>
      <c r="C9" s="116">
        <v>122</v>
      </c>
      <c r="D9" s="116">
        <v>411</v>
      </c>
      <c r="E9" s="129">
        <v>-289</v>
      </c>
      <c r="F9" s="116">
        <v>27</v>
      </c>
      <c r="G9" s="116">
        <v>112</v>
      </c>
      <c r="H9" s="129">
        <v>-85</v>
      </c>
    </row>
    <row r="10" spans="1:8" ht="31.5">
      <c r="A10" s="98">
        <v>3</v>
      </c>
      <c r="B10" s="99" t="s">
        <v>259</v>
      </c>
      <c r="C10" s="116">
        <v>104</v>
      </c>
      <c r="D10" s="116">
        <v>223</v>
      </c>
      <c r="E10" s="129">
        <v>-119</v>
      </c>
      <c r="F10" s="116">
        <v>1</v>
      </c>
      <c r="G10" s="116">
        <v>37</v>
      </c>
      <c r="H10" s="129">
        <v>-36</v>
      </c>
    </row>
    <row r="11" spans="1:8" s="100" customFormat="1">
      <c r="A11" s="98">
        <v>4</v>
      </c>
      <c r="B11" s="99" t="s">
        <v>96</v>
      </c>
      <c r="C11" s="116">
        <v>103</v>
      </c>
      <c r="D11" s="116">
        <v>239</v>
      </c>
      <c r="E11" s="129">
        <v>-136</v>
      </c>
      <c r="F11" s="116">
        <v>24</v>
      </c>
      <c r="G11" s="116">
        <v>75</v>
      </c>
      <c r="H11" s="129">
        <v>-51</v>
      </c>
    </row>
    <row r="12" spans="1:8" s="100" customFormat="1" ht="31.5">
      <c r="A12" s="98">
        <v>5</v>
      </c>
      <c r="B12" s="99" t="s">
        <v>99</v>
      </c>
      <c r="C12" s="116">
        <v>92</v>
      </c>
      <c r="D12" s="116">
        <v>169</v>
      </c>
      <c r="E12" s="129">
        <v>-77</v>
      </c>
      <c r="F12" s="116">
        <v>10</v>
      </c>
      <c r="G12" s="116">
        <v>38</v>
      </c>
      <c r="H12" s="129">
        <v>-28</v>
      </c>
    </row>
    <row r="13" spans="1:8" s="100" customFormat="1" ht="31.5">
      <c r="A13" s="98">
        <v>6</v>
      </c>
      <c r="B13" s="99" t="s">
        <v>95</v>
      </c>
      <c r="C13" s="116">
        <v>83</v>
      </c>
      <c r="D13" s="116">
        <v>119</v>
      </c>
      <c r="E13" s="129">
        <v>-36</v>
      </c>
      <c r="F13" s="116">
        <v>22</v>
      </c>
      <c r="G13" s="116">
        <v>19</v>
      </c>
      <c r="H13" s="129">
        <v>3</v>
      </c>
    </row>
    <row r="14" spans="1:8" s="100" customFormat="1">
      <c r="A14" s="98">
        <v>7</v>
      </c>
      <c r="B14" s="99" t="s">
        <v>252</v>
      </c>
      <c r="C14" s="116">
        <v>81</v>
      </c>
      <c r="D14" s="116">
        <v>229</v>
      </c>
      <c r="E14" s="129">
        <v>-148</v>
      </c>
      <c r="F14" s="116">
        <v>19</v>
      </c>
      <c r="G14" s="116">
        <v>53</v>
      </c>
      <c r="H14" s="129">
        <v>-34</v>
      </c>
    </row>
    <row r="15" spans="1:8" s="100" customFormat="1">
      <c r="A15" s="98">
        <v>8</v>
      </c>
      <c r="B15" s="99" t="s">
        <v>98</v>
      </c>
      <c r="C15" s="116">
        <v>78</v>
      </c>
      <c r="D15" s="116">
        <v>126</v>
      </c>
      <c r="E15" s="129">
        <v>-48</v>
      </c>
      <c r="F15" s="116">
        <v>23</v>
      </c>
      <c r="G15" s="116">
        <v>38</v>
      </c>
      <c r="H15" s="129">
        <v>-15</v>
      </c>
    </row>
    <row r="16" spans="1:8" s="100" customFormat="1">
      <c r="A16" s="98">
        <v>9</v>
      </c>
      <c r="B16" s="99" t="s">
        <v>100</v>
      </c>
      <c r="C16" s="116">
        <v>67</v>
      </c>
      <c r="D16" s="116">
        <v>163</v>
      </c>
      <c r="E16" s="129">
        <v>-96</v>
      </c>
      <c r="F16" s="116">
        <v>14</v>
      </c>
      <c r="G16" s="116">
        <v>49</v>
      </c>
      <c r="H16" s="129">
        <v>-35</v>
      </c>
    </row>
    <row r="17" spans="1:10" s="100" customFormat="1" ht="31.5">
      <c r="A17" s="98">
        <v>10</v>
      </c>
      <c r="B17" s="99" t="s">
        <v>132</v>
      </c>
      <c r="C17" s="116">
        <v>54</v>
      </c>
      <c r="D17" s="116">
        <v>96</v>
      </c>
      <c r="E17" s="129">
        <v>-42</v>
      </c>
      <c r="F17" s="116">
        <v>6</v>
      </c>
      <c r="G17" s="116">
        <v>31</v>
      </c>
      <c r="H17" s="129">
        <v>-25</v>
      </c>
    </row>
    <row r="18" spans="1:10" s="100" customFormat="1" ht="31.5">
      <c r="A18" s="98">
        <v>11</v>
      </c>
      <c r="B18" s="99" t="s">
        <v>125</v>
      </c>
      <c r="C18" s="116">
        <v>50</v>
      </c>
      <c r="D18" s="116">
        <v>42</v>
      </c>
      <c r="E18" s="129">
        <v>8</v>
      </c>
      <c r="F18" s="116">
        <v>17</v>
      </c>
      <c r="G18" s="116">
        <v>11</v>
      </c>
      <c r="H18" s="129">
        <v>6</v>
      </c>
    </row>
    <row r="19" spans="1:10" s="100" customFormat="1">
      <c r="A19" s="98">
        <v>12</v>
      </c>
      <c r="B19" s="99" t="s">
        <v>113</v>
      </c>
      <c r="C19" s="116">
        <v>47</v>
      </c>
      <c r="D19" s="116">
        <v>62</v>
      </c>
      <c r="E19" s="129">
        <v>-15</v>
      </c>
      <c r="F19" s="116">
        <v>9</v>
      </c>
      <c r="G19" s="116">
        <v>23</v>
      </c>
      <c r="H19" s="129">
        <v>-14</v>
      </c>
    </row>
    <row r="20" spans="1:10" s="100" customFormat="1">
      <c r="A20" s="98">
        <v>13</v>
      </c>
      <c r="B20" s="99" t="s">
        <v>102</v>
      </c>
      <c r="C20" s="116">
        <v>47</v>
      </c>
      <c r="D20" s="116">
        <v>103</v>
      </c>
      <c r="E20" s="129">
        <v>-56</v>
      </c>
      <c r="F20" s="116">
        <v>10</v>
      </c>
      <c r="G20" s="116">
        <v>20</v>
      </c>
      <c r="H20" s="129">
        <v>-10</v>
      </c>
    </row>
    <row r="21" spans="1:10" s="100" customFormat="1">
      <c r="A21" s="98">
        <v>14</v>
      </c>
      <c r="B21" s="99" t="s">
        <v>117</v>
      </c>
      <c r="C21" s="116">
        <v>44</v>
      </c>
      <c r="D21" s="116">
        <v>68</v>
      </c>
      <c r="E21" s="129">
        <v>-24</v>
      </c>
      <c r="F21" s="116">
        <v>12</v>
      </c>
      <c r="G21" s="116">
        <v>28</v>
      </c>
      <c r="H21" s="129">
        <v>-16</v>
      </c>
    </row>
    <row r="22" spans="1:10" s="100" customFormat="1" ht="31.5">
      <c r="A22" s="98">
        <v>15</v>
      </c>
      <c r="B22" s="99" t="s">
        <v>253</v>
      </c>
      <c r="C22" s="116">
        <v>38</v>
      </c>
      <c r="D22" s="116">
        <v>72</v>
      </c>
      <c r="E22" s="129">
        <v>-34</v>
      </c>
      <c r="F22" s="116">
        <v>13</v>
      </c>
      <c r="G22" s="116">
        <v>19</v>
      </c>
      <c r="H22" s="129">
        <v>-6</v>
      </c>
    </row>
    <row r="23" spans="1:10" s="100" customFormat="1">
      <c r="A23" s="98">
        <v>16</v>
      </c>
      <c r="B23" s="99" t="s">
        <v>115</v>
      </c>
      <c r="C23" s="116">
        <v>38</v>
      </c>
      <c r="D23" s="116">
        <v>41</v>
      </c>
      <c r="E23" s="129">
        <v>-3</v>
      </c>
      <c r="F23" s="116">
        <v>12</v>
      </c>
      <c r="G23" s="116">
        <v>10</v>
      </c>
      <c r="H23" s="129">
        <v>2</v>
      </c>
    </row>
    <row r="24" spans="1:10" s="100" customFormat="1">
      <c r="A24" s="98">
        <v>17</v>
      </c>
      <c r="B24" s="99" t="s">
        <v>233</v>
      </c>
      <c r="C24" s="116">
        <v>37</v>
      </c>
      <c r="D24" s="116">
        <v>22</v>
      </c>
      <c r="E24" s="129">
        <v>15</v>
      </c>
      <c r="F24" s="116">
        <v>5</v>
      </c>
      <c r="G24" s="116">
        <v>5</v>
      </c>
      <c r="H24" s="129">
        <v>0</v>
      </c>
    </row>
    <row r="25" spans="1:10" s="100" customFormat="1">
      <c r="A25" s="98">
        <v>18</v>
      </c>
      <c r="B25" s="99" t="s">
        <v>108</v>
      </c>
      <c r="C25" s="116">
        <v>36</v>
      </c>
      <c r="D25" s="116">
        <v>62</v>
      </c>
      <c r="E25" s="129">
        <v>-26</v>
      </c>
      <c r="F25" s="116">
        <v>9</v>
      </c>
      <c r="G25" s="116">
        <v>11</v>
      </c>
      <c r="H25" s="129">
        <v>-2</v>
      </c>
    </row>
    <row r="26" spans="1:10" s="100" customFormat="1" ht="31.5">
      <c r="A26" s="98">
        <v>19</v>
      </c>
      <c r="B26" s="99" t="s">
        <v>101</v>
      </c>
      <c r="C26" s="116">
        <v>36</v>
      </c>
      <c r="D26" s="116">
        <v>190</v>
      </c>
      <c r="E26" s="129">
        <v>-154</v>
      </c>
      <c r="F26" s="116">
        <v>7</v>
      </c>
      <c r="G26" s="116">
        <v>42</v>
      </c>
      <c r="H26" s="129">
        <v>-35</v>
      </c>
      <c r="J26" s="100" t="s">
        <v>214</v>
      </c>
    </row>
    <row r="27" spans="1:10" s="100" customFormat="1" ht="31.5">
      <c r="A27" s="98">
        <v>20</v>
      </c>
      <c r="B27" s="99" t="s">
        <v>122</v>
      </c>
      <c r="C27" s="116">
        <v>35</v>
      </c>
      <c r="D27" s="116">
        <v>12</v>
      </c>
      <c r="E27" s="129">
        <v>23</v>
      </c>
      <c r="F27" s="116">
        <v>21</v>
      </c>
      <c r="G27" s="116">
        <v>4</v>
      </c>
      <c r="H27" s="129">
        <v>17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5"/>
  <sheetViews>
    <sheetView view="pageBreakPreview" zoomScale="80" zoomScaleNormal="100" zoomScaleSheetLayoutView="80" workbookViewId="0">
      <selection activeCell="A63" sqref="A63:XFD67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29" t="s">
        <v>204</v>
      </c>
      <c r="B1" s="329"/>
      <c r="C1" s="329"/>
      <c r="D1" s="329"/>
      <c r="E1" s="329"/>
      <c r="F1" s="329"/>
      <c r="G1" s="329"/>
    </row>
    <row r="2" spans="1:13" s="103" customFormat="1" ht="20.25" customHeight="1">
      <c r="A2" s="336" t="s">
        <v>119</v>
      </c>
      <c r="B2" s="336"/>
      <c r="C2" s="336"/>
      <c r="D2" s="336"/>
      <c r="E2" s="336"/>
      <c r="F2" s="336"/>
      <c r="G2" s="336"/>
    </row>
    <row r="3" spans="1:13" ht="12" customHeight="1">
      <c r="A3" s="337"/>
      <c r="B3" s="337"/>
      <c r="C3" s="337"/>
      <c r="D3" s="337"/>
      <c r="E3" s="337"/>
      <c r="F3" s="337"/>
    </row>
    <row r="4" spans="1:13" s="104" customFormat="1" ht="15.75" customHeight="1">
      <c r="A4" s="338" t="s">
        <v>89</v>
      </c>
      <c r="B4" s="334" t="s">
        <v>301</v>
      </c>
      <c r="C4" s="334"/>
      <c r="D4" s="334"/>
      <c r="E4" s="328" t="s">
        <v>302</v>
      </c>
      <c r="F4" s="328"/>
      <c r="G4" s="328"/>
    </row>
    <row r="5" spans="1:13" ht="18.600000000000001" customHeight="1">
      <c r="A5" s="338"/>
      <c r="B5" s="327" t="s">
        <v>1</v>
      </c>
      <c r="C5" s="327" t="s">
        <v>90</v>
      </c>
      <c r="D5" s="327" t="s">
        <v>91</v>
      </c>
      <c r="E5" s="327" t="s">
        <v>92</v>
      </c>
      <c r="F5" s="327" t="s">
        <v>93</v>
      </c>
      <c r="G5" s="327" t="s">
        <v>91</v>
      </c>
    </row>
    <row r="6" spans="1:13" ht="52.15" customHeight="1">
      <c r="A6" s="338"/>
      <c r="B6" s="327"/>
      <c r="C6" s="327"/>
      <c r="D6" s="327"/>
      <c r="E6" s="327"/>
      <c r="F6" s="327"/>
      <c r="G6" s="327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37">
        <v>7</v>
      </c>
    </row>
    <row r="8" spans="1:13" ht="19.5" customHeight="1">
      <c r="A8" s="335" t="s">
        <v>120</v>
      </c>
      <c r="B8" s="335"/>
      <c r="C8" s="335"/>
      <c r="D8" s="335"/>
      <c r="E8" s="335"/>
      <c r="F8" s="335"/>
      <c r="G8" s="335"/>
      <c r="I8" s="223"/>
      <c r="M8" s="108"/>
    </row>
    <row r="9" spans="1:13" ht="15.75">
      <c r="A9" s="239" t="s">
        <v>122</v>
      </c>
      <c r="B9" s="306">
        <v>35</v>
      </c>
      <c r="C9" s="306">
        <v>12</v>
      </c>
      <c r="D9" s="116">
        <f t="shared" ref="D9:D10" si="0">B9-C9</f>
        <v>23</v>
      </c>
      <c r="E9" s="306">
        <v>21</v>
      </c>
      <c r="F9" s="116">
        <v>4</v>
      </c>
      <c r="G9" s="116">
        <f>E9-F9</f>
        <v>17</v>
      </c>
      <c r="I9" s="224"/>
    </row>
    <row r="10" spans="1:13" ht="15.75">
      <c r="A10" s="239" t="s">
        <v>109</v>
      </c>
      <c r="B10" s="306">
        <v>22</v>
      </c>
      <c r="C10" s="306">
        <v>51</v>
      </c>
      <c r="D10" s="116">
        <f t="shared" si="0"/>
        <v>-29</v>
      </c>
      <c r="E10" s="306">
        <v>4</v>
      </c>
      <c r="F10" s="116">
        <v>6</v>
      </c>
      <c r="G10" s="116">
        <f t="shared" ref="G10:G46" si="1">E10-F10</f>
        <v>-2</v>
      </c>
      <c r="I10" s="224"/>
    </row>
    <row r="11" spans="1:13" ht="18.75">
      <c r="A11" s="335" t="s">
        <v>37</v>
      </c>
      <c r="B11" s="335"/>
      <c r="C11" s="335"/>
      <c r="D11" s="335"/>
      <c r="E11" s="335"/>
      <c r="F11" s="335"/>
      <c r="G11" s="335"/>
    </row>
    <row r="12" spans="1:13" ht="28.5" customHeight="1">
      <c r="A12" s="239" t="s">
        <v>255</v>
      </c>
      <c r="B12" s="306">
        <v>34</v>
      </c>
      <c r="C12" s="116">
        <v>72</v>
      </c>
      <c r="D12" s="116">
        <f t="shared" ref="D12:D14" si="2">B12-C12</f>
        <v>-38</v>
      </c>
      <c r="E12" s="225">
        <v>10</v>
      </c>
      <c r="F12" s="225">
        <v>17</v>
      </c>
      <c r="G12" s="116">
        <f t="shared" si="1"/>
        <v>-7</v>
      </c>
    </row>
    <row r="13" spans="1:13" ht="15.75">
      <c r="A13" s="239" t="s">
        <v>116</v>
      </c>
      <c r="B13" s="306">
        <v>16</v>
      </c>
      <c r="C13" s="116">
        <v>44</v>
      </c>
      <c r="D13" s="116">
        <f t="shared" si="2"/>
        <v>-28</v>
      </c>
      <c r="E13" s="225">
        <v>2</v>
      </c>
      <c r="F13" s="225">
        <v>10</v>
      </c>
      <c r="G13" s="116">
        <f t="shared" si="1"/>
        <v>-8</v>
      </c>
    </row>
    <row r="14" spans="1:13" ht="15.75">
      <c r="A14" s="239" t="s">
        <v>303</v>
      </c>
      <c r="B14" s="306">
        <v>10</v>
      </c>
      <c r="C14" s="116">
        <v>7</v>
      </c>
      <c r="D14" s="116">
        <f t="shared" si="2"/>
        <v>3</v>
      </c>
      <c r="E14" s="225">
        <v>3</v>
      </c>
      <c r="F14" s="225">
        <v>1</v>
      </c>
      <c r="G14" s="116">
        <f t="shared" si="1"/>
        <v>2</v>
      </c>
    </row>
    <row r="15" spans="1:13" ht="18.75">
      <c r="A15" s="335" t="s">
        <v>38</v>
      </c>
      <c r="B15" s="335"/>
      <c r="C15" s="335"/>
      <c r="D15" s="335"/>
      <c r="E15" s="335"/>
      <c r="F15" s="335"/>
      <c r="G15" s="335"/>
    </row>
    <row r="16" spans="1:13" ht="15.75">
      <c r="A16" s="241" t="s">
        <v>100</v>
      </c>
      <c r="B16" s="225">
        <v>67</v>
      </c>
      <c r="C16" s="225">
        <v>163</v>
      </c>
      <c r="D16" s="116">
        <f t="shared" ref="D16:D21" si="3">B16-C16</f>
        <v>-96</v>
      </c>
      <c r="E16" s="225">
        <v>14</v>
      </c>
      <c r="F16" s="225">
        <v>49</v>
      </c>
      <c r="G16" s="116">
        <f t="shared" si="1"/>
        <v>-35</v>
      </c>
    </row>
    <row r="17" spans="1:7" ht="15.75">
      <c r="A17" s="241" t="s">
        <v>253</v>
      </c>
      <c r="B17" s="225">
        <v>38</v>
      </c>
      <c r="C17" s="225">
        <v>72</v>
      </c>
      <c r="D17" s="116">
        <f t="shared" si="3"/>
        <v>-34</v>
      </c>
      <c r="E17" s="225">
        <v>13</v>
      </c>
      <c r="F17" s="225">
        <v>19</v>
      </c>
      <c r="G17" s="116">
        <f t="shared" si="1"/>
        <v>-6</v>
      </c>
    </row>
    <row r="18" spans="1:7" ht="15.75">
      <c r="A18" s="241" t="s">
        <v>106</v>
      </c>
      <c r="B18" s="306">
        <v>23</v>
      </c>
      <c r="C18" s="116">
        <v>38</v>
      </c>
      <c r="D18" s="116">
        <f t="shared" si="3"/>
        <v>-15</v>
      </c>
      <c r="E18" s="116">
        <v>5</v>
      </c>
      <c r="F18" s="116">
        <v>7</v>
      </c>
      <c r="G18" s="116">
        <f t="shared" si="1"/>
        <v>-2</v>
      </c>
    </row>
    <row r="19" spans="1:7" ht="15.75">
      <c r="A19" s="241" t="s">
        <v>281</v>
      </c>
      <c r="B19" s="306">
        <v>17</v>
      </c>
      <c r="C19" s="116">
        <v>20</v>
      </c>
      <c r="D19" s="116">
        <f t="shared" si="3"/>
        <v>-3</v>
      </c>
      <c r="E19" s="116">
        <v>3</v>
      </c>
      <c r="F19" s="143">
        <v>4</v>
      </c>
      <c r="G19" s="116">
        <f t="shared" si="1"/>
        <v>-1</v>
      </c>
    </row>
    <row r="20" spans="1:7" ht="15.75">
      <c r="A20" s="241" t="s">
        <v>279</v>
      </c>
      <c r="B20" s="306">
        <v>14</v>
      </c>
      <c r="C20" s="116">
        <v>10</v>
      </c>
      <c r="D20" s="116">
        <f t="shared" si="3"/>
        <v>4</v>
      </c>
      <c r="E20" s="116">
        <v>3</v>
      </c>
      <c r="F20" s="143">
        <v>3</v>
      </c>
      <c r="G20" s="116">
        <f t="shared" si="1"/>
        <v>0</v>
      </c>
    </row>
    <row r="21" spans="1:7" ht="18.75" customHeight="1">
      <c r="A21" s="241" t="s">
        <v>112</v>
      </c>
      <c r="B21" s="306">
        <v>14</v>
      </c>
      <c r="C21" s="116">
        <v>43</v>
      </c>
      <c r="D21" s="116">
        <f t="shared" si="3"/>
        <v>-29</v>
      </c>
      <c r="E21" s="116">
        <v>3</v>
      </c>
      <c r="F21" s="143">
        <v>17</v>
      </c>
      <c r="G21" s="116">
        <f t="shared" si="1"/>
        <v>-14</v>
      </c>
    </row>
    <row r="22" spans="1:7" ht="18.75">
      <c r="A22" s="335" t="s">
        <v>39</v>
      </c>
      <c r="B22" s="335"/>
      <c r="C22" s="335"/>
      <c r="D22" s="335"/>
      <c r="E22" s="335"/>
      <c r="F22" s="335"/>
      <c r="G22" s="335"/>
    </row>
    <row r="23" spans="1:7" ht="15.75">
      <c r="A23" s="239" t="s">
        <v>113</v>
      </c>
      <c r="B23" s="306">
        <v>47</v>
      </c>
      <c r="C23" s="116">
        <v>62</v>
      </c>
      <c r="D23" s="116">
        <f>B23-C23</f>
        <v>-15</v>
      </c>
      <c r="E23" s="116">
        <v>9</v>
      </c>
      <c r="F23" s="116">
        <v>23</v>
      </c>
      <c r="G23" s="116">
        <f t="shared" si="1"/>
        <v>-14</v>
      </c>
    </row>
    <row r="24" spans="1:7" ht="15.75">
      <c r="A24" s="239" t="s">
        <v>108</v>
      </c>
      <c r="B24" s="306">
        <v>36</v>
      </c>
      <c r="C24" s="116">
        <v>62</v>
      </c>
      <c r="D24" s="116">
        <f>B24-C24</f>
        <v>-26</v>
      </c>
      <c r="E24" s="116">
        <v>9</v>
      </c>
      <c r="F24" s="116">
        <v>11</v>
      </c>
      <c r="G24" s="116">
        <f t="shared" si="1"/>
        <v>-2</v>
      </c>
    </row>
    <row r="25" spans="1:7" ht="15.75">
      <c r="A25" s="239" t="s">
        <v>254</v>
      </c>
      <c r="B25" s="306">
        <v>27</v>
      </c>
      <c r="C25" s="116">
        <v>41</v>
      </c>
      <c r="D25" s="116">
        <f>B25-C25</f>
        <v>-14</v>
      </c>
      <c r="E25" s="116">
        <v>14</v>
      </c>
      <c r="F25" s="116">
        <v>14</v>
      </c>
      <c r="G25" s="116">
        <f t="shared" si="1"/>
        <v>0</v>
      </c>
    </row>
    <row r="26" spans="1:7" ht="15.75">
      <c r="A26" s="239" t="s">
        <v>193</v>
      </c>
      <c r="B26" s="306">
        <v>13</v>
      </c>
      <c r="C26" s="116">
        <v>24</v>
      </c>
      <c r="D26" s="116">
        <f>B26-C26</f>
        <v>-11</v>
      </c>
      <c r="E26" s="116">
        <v>6</v>
      </c>
      <c r="F26" s="116">
        <v>4</v>
      </c>
      <c r="G26" s="116">
        <f t="shared" si="1"/>
        <v>2</v>
      </c>
    </row>
    <row r="27" spans="1:7" ht="28.5" customHeight="1">
      <c r="A27" s="239" t="s">
        <v>304</v>
      </c>
      <c r="B27" s="314">
        <v>11</v>
      </c>
      <c r="C27" s="306">
        <v>16</v>
      </c>
      <c r="D27" s="116">
        <f t="shared" ref="D27:D29" si="4">B27-C27</f>
        <v>-5</v>
      </c>
      <c r="E27" s="306">
        <v>1</v>
      </c>
      <c r="F27" s="116">
        <v>6</v>
      </c>
      <c r="G27" s="116">
        <f t="shared" si="1"/>
        <v>-5</v>
      </c>
    </row>
    <row r="28" spans="1:7" ht="15.75">
      <c r="A28" s="239" t="s">
        <v>271</v>
      </c>
      <c r="B28" s="306">
        <v>11</v>
      </c>
      <c r="C28" s="116">
        <v>18</v>
      </c>
      <c r="D28" s="116">
        <f t="shared" si="4"/>
        <v>-7</v>
      </c>
      <c r="E28" s="116">
        <v>0</v>
      </c>
      <c r="F28" s="116">
        <v>10</v>
      </c>
      <c r="G28" s="116">
        <f t="shared" si="1"/>
        <v>-10</v>
      </c>
    </row>
    <row r="29" spans="1:7" ht="15.75">
      <c r="A29" s="239" t="s">
        <v>305</v>
      </c>
      <c r="B29" s="306">
        <v>10</v>
      </c>
      <c r="C29" s="116">
        <v>19</v>
      </c>
      <c r="D29" s="116">
        <f t="shared" si="4"/>
        <v>-9</v>
      </c>
      <c r="E29" s="116">
        <v>0</v>
      </c>
      <c r="F29" s="116">
        <v>8</v>
      </c>
      <c r="G29" s="116">
        <f t="shared" si="1"/>
        <v>-8</v>
      </c>
    </row>
    <row r="30" spans="1:7" ht="18.75">
      <c r="A30" s="335" t="s">
        <v>40</v>
      </c>
      <c r="B30" s="335"/>
      <c r="C30" s="335"/>
      <c r="D30" s="335"/>
      <c r="E30" s="335"/>
      <c r="F30" s="335"/>
      <c r="G30" s="335"/>
    </row>
    <row r="31" spans="1:7" ht="15.75">
      <c r="A31" s="239" t="s">
        <v>97</v>
      </c>
      <c r="B31" s="306">
        <v>122</v>
      </c>
      <c r="C31" s="306">
        <v>411</v>
      </c>
      <c r="D31" s="116">
        <f t="shared" ref="D31:D40" si="5">B31-C31</f>
        <v>-289</v>
      </c>
      <c r="E31" s="301">
        <v>27</v>
      </c>
      <c r="F31" s="301">
        <v>112</v>
      </c>
      <c r="G31" s="116">
        <f t="shared" si="1"/>
        <v>-85</v>
      </c>
    </row>
    <row r="32" spans="1:7" ht="15.75">
      <c r="A32" s="239" t="s">
        <v>252</v>
      </c>
      <c r="B32" s="306">
        <v>81</v>
      </c>
      <c r="C32" s="116">
        <v>229</v>
      </c>
      <c r="D32" s="116">
        <f t="shared" si="5"/>
        <v>-148</v>
      </c>
      <c r="E32" s="301">
        <v>19</v>
      </c>
      <c r="F32" s="301">
        <v>53</v>
      </c>
      <c r="G32" s="116">
        <f t="shared" si="1"/>
        <v>-34</v>
      </c>
    </row>
    <row r="33" spans="1:7" ht="15.75">
      <c r="A33" s="239" t="s">
        <v>98</v>
      </c>
      <c r="B33" s="306">
        <v>78</v>
      </c>
      <c r="C33" s="116">
        <v>126</v>
      </c>
      <c r="D33" s="116">
        <f t="shared" si="5"/>
        <v>-48</v>
      </c>
      <c r="E33" s="301">
        <v>23</v>
      </c>
      <c r="F33" s="301">
        <v>38</v>
      </c>
      <c r="G33" s="116">
        <f t="shared" si="1"/>
        <v>-15</v>
      </c>
    </row>
    <row r="34" spans="1:7" ht="15.75">
      <c r="A34" s="239" t="s">
        <v>102</v>
      </c>
      <c r="B34" s="306">
        <v>47</v>
      </c>
      <c r="C34" s="116">
        <v>103</v>
      </c>
      <c r="D34" s="116">
        <f t="shared" si="5"/>
        <v>-56</v>
      </c>
      <c r="E34" s="301">
        <v>10</v>
      </c>
      <c r="F34" s="301">
        <v>20</v>
      </c>
      <c r="G34" s="116">
        <f t="shared" si="1"/>
        <v>-10</v>
      </c>
    </row>
    <row r="35" spans="1:7" ht="15.75">
      <c r="A35" s="239" t="s">
        <v>115</v>
      </c>
      <c r="B35" s="306">
        <v>38</v>
      </c>
      <c r="C35" s="306">
        <v>41</v>
      </c>
      <c r="D35" s="116">
        <f t="shared" si="5"/>
        <v>-3</v>
      </c>
      <c r="E35" s="301">
        <v>12</v>
      </c>
      <c r="F35" s="301">
        <v>10</v>
      </c>
      <c r="G35" s="116">
        <f t="shared" si="1"/>
        <v>2</v>
      </c>
    </row>
    <row r="36" spans="1:7" ht="15.75">
      <c r="A36" s="239" t="s">
        <v>233</v>
      </c>
      <c r="B36" s="306">
        <v>37</v>
      </c>
      <c r="C36" s="306">
        <v>22</v>
      </c>
      <c r="D36" s="116">
        <f t="shared" si="5"/>
        <v>15</v>
      </c>
      <c r="E36" s="301">
        <v>5</v>
      </c>
      <c r="F36" s="301">
        <v>5</v>
      </c>
      <c r="G36" s="116">
        <f t="shared" si="1"/>
        <v>0</v>
      </c>
    </row>
    <row r="37" spans="1:7" ht="15.75">
      <c r="A37" s="239" t="s">
        <v>101</v>
      </c>
      <c r="B37" s="306">
        <v>36</v>
      </c>
      <c r="C37" s="306">
        <v>190</v>
      </c>
      <c r="D37" s="116">
        <f t="shared" si="5"/>
        <v>-154</v>
      </c>
      <c r="E37" s="301">
        <v>7</v>
      </c>
      <c r="F37" s="301">
        <v>42</v>
      </c>
      <c r="G37" s="116">
        <f t="shared" si="1"/>
        <v>-35</v>
      </c>
    </row>
    <row r="38" spans="1:7" ht="15.75">
      <c r="A38" s="240" t="s">
        <v>111</v>
      </c>
      <c r="B38" s="306">
        <v>34</v>
      </c>
      <c r="C38" s="306">
        <v>39</v>
      </c>
      <c r="D38" s="116">
        <f t="shared" si="5"/>
        <v>-5</v>
      </c>
      <c r="E38" s="306">
        <v>11</v>
      </c>
      <c r="F38" s="143">
        <v>16</v>
      </c>
      <c r="G38" s="116">
        <f t="shared" si="1"/>
        <v>-5</v>
      </c>
    </row>
    <row r="39" spans="1:7" ht="63.75">
      <c r="A39" s="240" t="s">
        <v>306</v>
      </c>
      <c r="B39" s="306">
        <v>34</v>
      </c>
      <c r="C39" s="116">
        <v>59</v>
      </c>
      <c r="D39" s="116">
        <f t="shared" si="5"/>
        <v>-25</v>
      </c>
      <c r="E39" s="116">
        <v>5</v>
      </c>
      <c r="F39" s="116">
        <v>6</v>
      </c>
      <c r="G39" s="116">
        <f t="shared" si="1"/>
        <v>-1</v>
      </c>
    </row>
    <row r="40" spans="1:7" ht="15.75">
      <c r="A40" s="240" t="s">
        <v>263</v>
      </c>
      <c r="B40" s="306">
        <v>25</v>
      </c>
      <c r="C40" s="116">
        <v>49</v>
      </c>
      <c r="D40" s="116">
        <f t="shared" si="5"/>
        <v>-24</v>
      </c>
      <c r="E40" s="116">
        <v>3</v>
      </c>
      <c r="F40" s="116">
        <v>15</v>
      </c>
      <c r="G40" s="116">
        <f t="shared" si="1"/>
        <v>-12</v>
      </c>
    </row>
    <row r="41" spans="1:7" ht="38.25" customHeight="1">
      <c r="A41" s="335" t="s">
        <v>275</v>
      </c>
      <c r="B41" s="335"/>
      <c r="C41" s="335"/>
      <c r="D41" s="335"/>
      <c r="E41" s="335"/>
      <c r="F41" s="335"/>
      <c r="G41" s="335"/>
    </row>
    <row r="42" spans="1:7" ht="25.5">
      <c r="A42" s="302" t="s">
        <v>259</v>
      </c>
      <c r="B42" s="306">
        <v>104</v>
      </c>
      <c r="C42" s="116">
        <v>223</v>
      </c>
      <c r="D42" s="116">
        <f t="shared" ref="D42:D43" si="6">B42-C42</f>
        <v>-119</v>
      </c>
      <c r="E42" s="116">
        <v>1</v>
      </c>
      <c r="F42" s="116">
        <v>37</v>
      </c>
      <c r="G42" s="116">
        <f t="shared" ref="G42:G43" si="7">E42-F42</f>
        <v>-36</v>
      </c>
    </row>
    <row r="43" spans="1:7" ht="15.75">
      <c r="A43" s="302" t="s">
        <v>124</v>
      </c>
      <c r="B43" s="306">
        <v>22</v>
      </c>
      <c r="C43" s="116">
        <v>29</v>
      </c>
      <c r="D43" s="116">
        <f t="shared" si="6"/>
        <v>-7</v>
      </c>
      <c r="E43" s="116">
        <v>0</v>
      </c>
      <c r="F43" s="116">
        <v>1</v>
      </c>
      <c r="G43" s="116">
        <f t="shared" si="7"/>
        <v>-1</v>
      </c>
    </row>
    <row r="44" spans="1:7" ht="18.75">
      <c r="A44" s="335" t="s">
        <v>42</v>
      </c>
      <c r="B44" s="335"/>
      <c r="C44" s="335"/>
      <c r="D44" s="335"/>
      <c r="E44" s="335"/>
      <c r="F44" s="335"/>
      <c r="G44" s="335"/>
    </row>
    <row r="45" spans="1:7" ht="15.75">
      <c r="A45" s="239" t="s">
        <v>103</v>
      </c>
      <c r="B45" s="306">
        <v>130</v>
      </c>
      <c r="C45" s="116">
        <v>89</v>
      </c>
      <c r="D45" s="116">
        <f t="shared" ref="D45:D50" si="8">B45-C45</f>
        <v>41</v>
      </c>
      <c r="E45" s="116">
        <v>31</v>
      </c>
      <c r="F45" s="116">
        <v>16</v>
      </c>
      <c r="G45" s="116">
        <f t="shared" si="1"/>
        <v>15</v>
      </c>
    </row>
    <row r="46" spans="1:7" ht="25.5">
      <c r="A46" s="239" t="s">
        <v>132</v>
      </c>
      <c r="B46" s="306">
        <v>54</v>
      </c>
      <c r="C46" s="116">
        <v>96</v>
      </c>
      <c r="D46" s="116">
        <f t="shared" si="8"/>
        <v>-42</v>
      </c>
      <c r="E46" s="116">
        <v>6</v>
      </c>
      <c r="F46" s="116">
        <v>31</v>
      </c>
      <c r="G46" s="116">
        <f t="shared" si="1"/>
        <v>-25</v>
      </c>
    </row>
    <row r="47" spans="1:7" ht="15.75">
      <c r="A47" s="239" t="s">
        <v>125</v>
      </c>
      <c r="B47" s="306">
        <v>50</v>
      </c>
      <c r="C47" s="306">
        <v>42</v>
      </c>
      <c r="D47" s="116">
        <f t="shared" si="8"/>
        <v>8</v>
      </c>
      <c r="E47" s="306">
        <v>17</v>
      </c>
      <c r="F47" s="116">
        <v>11</v>
      </c>
      <c r="G47" s="116">
        <f t="shared" ref="G47:G62" si="9">E47-F47</f>
        <v>6</v>
      </c>
    </row>
    <row r="48" spans="1:7" ht="15.75">
      <c r="A48" s="239" t="s">
        <v>117</v>
      </c>
      <c r="B48" s="306">
        <v>44</v>
      </c>
      <c r="C48" s="116">
        <v>68</v>
      </c>
      <c r="D48" s="116">
        <f t="shared" si="8"/>
        <v>-24</v>
      </c>
      <c r="E48" s="116">
        <v>12</v>
      </c>
      <c r="F48" s="116">
        <v>28</v>
      </c>
      <c r="G48" s="116">
        <f t="shared" si="9"/>
        <v>-16</v>
      </c>
    </row>
    <row r="49" spans="1:7" ht="25.5">
      <c r="A49" s="240" t="s">
        <v>307</v>
      </c>
      <c r="B49" s="306">
        <v>24</v>
      </c>
      <c r="C49" s="116">
        <v>16</v>
      </c>
      <c r="D49" s="116">
        <f t="shared" si="8"/>
        <v>8</v>
      </c>
      <c r="E49" s="116">
        <v>8</v>
      </c>
      <c r="F49" s="116">
        <v>5</v>
      </c>
      <c r="G49" s="116">
        <f t="shared" si="9"/>
        <v>3</v>
      </c>
    </row>
    <row r="50" spans="1:7" ht="29.25" customHeight="1">
      <c r="A50" s="240" t="s">
        <v>257</v>
      </c>
      <c r="B50" s="306">
        <v>23</v>
      </c>
      <c r="C50" s="116">
        <v>14</v>
      </c>
      <c r="D50" s="116">
        <f t="shared" si="8"/>
        <v>9</v>
      </c>
      <c r="E50" s="116">
        <v>2</v>
      </c>
      <c r="F50" s="116">
        <v>3</v>
      </c>
      <c r="G50" s="116">
        <f t="shared" si="9"/>
        <v>-1</v>
      </c>
    </row>
    <row r="51" spans="1:7" ht="37.5" customHeight="1">
      <c r="A51" s="335" t="s">
        <v>192</v>
      </c>
      <c r="B51" s="335"/>
      <c r="C51" s="335"/>
      <c r="D51" s="335"/>
      <c r="E51" s="335"/>
      <c r="F51" s="335"/>
      <c r="G51" s="335"/>
    </row>
    <row r="52" spans="1:7" ht="15.75">
      <c r="A52" s="239" t="s">
        <v>95</v>
      </c>
      <c r="B52" s="226">
        <v>83</v>
      </c>
      <c r="C52" s="227">
        <v>119</v>
      </c>
      <c r="D52" s="227">
        <f t="shared" ref="D52:D62" si="10">B52-C52</f>
        <v>-36</v>
      </c>
      <c r="E52" s="225">
        <v>22</v>
      </c>
      <c r="F52" s="225">
        <v>19</v>
      </c>
      <c r="G52" s="116">
        <f t="shared" ref="G52:G56" si="11">E52-F52</f>
        <v>3</v>
      </c>
    </row>
    <row r="53" spans="1:7" ht="15.75">
      <c r="A53" s="239" t="s">
        <v>287</v>
      </c>
      <c r="B53" s="226">
        <v>24</v>
      </c>
      <c r="C53" s="226">
        <v>14</v>
      </c>
      <c r="D53" s="227">
        <f t="shared" si="10"/>
        <v>10</v>
      </c>
      <c r="E53" s="225">
        <v>1</v>
      </c>
      <c r="F53" s="225">
        <v>1</v>
      </c>
      <c r="G53" s="116">
        <f t="shared" si="11"/>
        <v>0</v>
      </c>
    </row>
    <row r="54" spans="1:7" ht="25.5">
      <c r="A54" s="239" t="s">
        <v>276</v>
      </c>
      <c r="B54" s="226">
        <v>22</v>
      </c>
      <c r="C54" s="226">
        <v>16</v>
      </c>
      <c r="D54" s="227">
        <f t="shared" si="10"/>
        <v>6</v>
      </c>
      <c r="E54" s="225">
        <v>6</v>
      </c>
      <c r="F54" s="225">
        <v>4</v>
      </c>
      <c r="G54" s="116">
        <f t="shared" si="11"/>
        <v>2</v>
      </c>
    </row>
    <row r="55" spans="1:7" ht="15.75">
      <c r="A55" s="239" t="s">
        <v>230</v>
      </c>
      <c r="B55" s="226">
        <v>21</v>
      </c>
      <c r="C55" s="227">
        <v>27</v>
      </c>
      <c r="D55" s="227">
        <f t="shared" si="10"/>
        <v>-6</v>
      </c>
      <c r="E55" s="225">
        <v>6</v>
      </c>
      <c r="F55" s="225">
        <v>9</v>
      </c>
      <c r="G55" s="116">
        <f t="shared" si="11"/>
        <v>-3</v>
      </c>
    </row>
    <row r="56" spans="1:7" ht="15.75">
      <c r="A56" s="239" t="s">
        <v>114</v>
      </c>
      <c r="B56" s="226">
        <v>19</v>
      </c>
      <c r="C56" s="227">
        <v>53</v>
      </c>
      <c r="D56" s="227">
        <f t="shared" si="10"/>
        <v>-34</v>
      </c>
      <c r="E56" s="227">
        <v>4</v>
      </c>
      <c r="F56" s="227">
        <v>16</v>
      </c>
      <c r="G56" s="116">
        <f t="shared" si="11"/>
        <v>-12</v>
      </c>
    </row>
    <row r="57" spans="1:7" ht="18.75">
      <c r="A57" s="335" t="s">
        <v>126</v>
      </c>
      <c r="B57" s="335"/>
      <c r="C57" s="335"/>
      <c r="D57" s="335"/>
      <c r="E57" s="335"/>
      <c r="F57" s="335"/>
      <c r="G57" s="335"/>
    </row>
    <row r="58" spans="1:7" ht="15.75">
      <c r="A58" s="239" t="s">
        <v>96</v>
      </c>
      <c r="B58" s="226">
        <v>103</v>
      </c>
      <c r="C58" s="227">
        <v>239</v>
      </c>
      <c r="D58" s="227">
        <f t="shared" si="10"/>
        <v>-136</v>
      </c>
      <c r="E58" s="227">
        <v>24</v>
      </c>
      <c r="F58" s="227">
        <v>75</v>
      </c>
      <c r="G58" s="116">
        <f t="shared" si="9"/>
        <v>-51</v>
      </c>
    </row>
    <row r="59" spans="1:7" ht="15.75">
      <c r="A59" s="239" t="s">
        <v>99</v>
      </c>
      <c r="B59" s="226">
        <v>92</v>
      </c>
      <c r="C59" s="227">
        <v>169</v>
      </c>
      <c r="D59" s="227">
        <f t="shared" si="10"/>
        <v>-77</v>
      </c>
      <c r="E59" s="227">
        <v>10</v>
      </c>
      <c r="F59" s="227">
        <v>38</v>
      </c>
      <c r="G59" s="116">
        <f t="shared" si="9"/>
        <v>-28</v>
      </c>
    </row>
    <row r="60" spans="1:7" ht="15.75">
      <c r="A60" s="239" t="s">
        <v>107</v>
      </c>
      <c r="B60" s="226">
        <v>34</v>
      </c>
      <c r="C60" s="227">
        <v>63</v>
      </c>
      <c r="D60" s="227">
        <f t="shared" si="10"/>
        <v>-29</v>
      </c>
      <c r="E60" s="227">
        <v>6</v>
      </c>
      <c r="F60" s="227">
        <v>19</v>
      </c>
      <c r="G60" s="116">
        <f t="shared" si="9"/>
        <v>-13</v>
      </c>
    </row>
    <row r="61" spans="1:7" ht="15.75">
      <c r="A61" s="239" t="s">
        <v>104</v>
      </c>
      <c r="B61" s="226">
        <v>31</v>
      </c>
      <c r="C61" s="227">
        <v>37</v>
      </c>
      <c r="D61" s="227">
        <f t="shared" si="10"/>
        <v>-6</v>
      </c>
      <c r="E61" s="227">
        <v>7</v>
      </c>
      <c r="F61" s="227">
        <v>8</v>
      </c>
      <c r="G61" s="116">
        <f t="shared" si="9"/>
        <v>-1</v>
      </c>
    </row>
    <row r="62" spans="1:7" ht="15.75">
      <c r="A62" s="239" t="s">
        <v>118</v>
      </c>
      <c r="B62" s="226">
        <v>27</v>
      </c>
      <c r="C62" s="226">
        <v>43</v>
      </c>
      <c r="D62" s="227">
        <f t="shared" si="10"/>
        <v>-16</v>
      </c>
      <c r="E62" s="226">
        <v>7</v>
      </c>
      <c r="F62" s="227">
        <v>10</v>
      </c>
      <c r="G62" s="116">
        <f t="shared" si="9"/>
        <v>-3</v>
      </c>
    </row>
    <row r="63" spans="1:7">
      <c r="C63" s="105"/>
      <c r="D63" s="105"/>
      <c r="E63" s="105"/>
      <c r="F63" s="105"/>
    </row>
    <row r="64" spans="1:7">
      <c r="C64" s="105"/>
      <c r="D64" s="105"/>
      <c r="E64" s="105"/>
      <c r="F64" s="105"/>
    </row>
    <row r="65" spans="2:6" ht="15.75">
      <c r="B65" s="96"/>
      <c r="C65" s="113"/>
      <c r="D65" s="113"/>
      <c r="E65" s="113"/>
      <c r="F65" s="113"/>
    </row>
  </sheetData>
  <mergeCells count="21">
    <mergeCell ref="A30:G30"/>
    <mergeCell ref="A41:G41"/>
    <mergeCell ref="A44:G44"/>
    <mergeCell ref="A51:G51"/>
    <mergeCell ref="A57:G57"/>
    <mergeCell ref="A22:G22"/>
    <mergeCell ref="A11:G11"/>
    <mergeCell ref="A15:G15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K21" sqref="K21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33" s="31" customFormat="1" ht="22.5" customHeight="1">
      <c r="A2" s="339" t="s">
        <v>75</v>
      </c>
      <c r="B2" s="339"/>
      <c r="C2" s="339"/>
      <c r="D2" s="339"/>
      <c r="E2" s="339"/>
      <c r="F2" s="339"/>
      <c r="G2" s="339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33" s="34" customFormat="1" ht="28.5" customHeight="1">
      <c r="A5" s="70" t="s">
        <v>47</v>
      </c>
      <c r="B5" s="200">
        <v>11925</v>
      </c>
      <c r="C5" s="200">
        <v>7186</v>
      </c>
      <c r="D5" s="46">
        <v>60.259958071278831</v>
      </c>
      <c r="E5" s="200">
        <v>5675</v>
      </c>
      <c r="F5" s="200">
        <v>1905</v>
      </c>
      <c r="G5" s="46">
        <v>33.568281938325988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10144</v>
      </c>
      <c r="C6" s="74">
        <v>6162</v>
      </c>
      <c r="D6" s="46">
        <v>60.745268138801265</v>
      </c>
      <c r="E6" s="200">
        <v>5048</v>
      </c>
      <c r="F6" s="200">
        <v>1641</v>
      </c>
      <c r="G6" s="46">
        <v>32.507923930269413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00"/>
      <c r="F7" s="200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896</v>
      </c>
      <c r="C8" s="45">
        <v>543</v>
      </c>
      <c r="D8" s="46">
        <v>60.602678571428569</v>
      </c>
      <c r="E8" s="45">
        <v>414</v>
      </c>
      <c r="F8" s="45">
        <v>109</v>
      </c>
      <c r="G8" s="46">
        <v>26.328502415458939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52</v>
      </c>
      <c r="C9" s="45">
        <v>22</v>
      </c>
      <c r="D9" s="46">
        <v>42.307692307692307</v>
      </c>
      <c r="E9" s="45">
        <v>20</v>
      </c>
      <c r="F9" s="45">
        <v>6</v>
      </c>
      <c r="G9" s="46">
        <v>30</v>
      </c>
      <c r="I9" s="78"/>
      <c r="J9" s="75"/>
    </row>
    <row r="10" spans="1:33" s="51" customFormat="1">
      <c r="A10" s="43" t="s">
        <v>17</v>
      </c>
      <c r="B10" s="45">
        <v>1552</v>
      </c>
      <c r="C10" s="45">
        <v>1387</v>
      </c>
      <c r="D10" s="46">
        <v>89.368556701030926</v>
      </c>
      <c r="E10" s="45">
        <v>713</v>
      </c>
      <c r="F10" s="45">
        <v>358</v>
      </c>
      <c r="G10" s="46">
        <v>50.210378681626935</v>
      </c>
      <c r="I10" s="78"/>
      <c r="J10" s="75"/>
      <c r="K10" s="48"/>
    </row>
    <row r="11" spans="1:33" ht="43.5" customHeight="1">
      <c r="A11" s="43" t="s">
        <v>18</v>
      </c>
      <c r="B11" s="45">
        <v>131</v>
      </c>
      <c r="C11" s="45">
        <v>79</v>
      </c>
      <c r="D11" s="46">
        <v>60.305343511450381</v>
      </c>
      <c r="E11" s="45">
        <v>58</v>
      </c>
      <c r="F11" s="45">
        <v>14</v>
      </c>
      <c r="G11" s="46">
        <v>24.137931034482758</v>
      </c>
      <c r="I11" s="78"/>
      <c r="J11" s="75"/>
    </row>
    <row r="12" spans="1:33" ht="31.5">
      <c r="A12" s="43" t="s">
        <v>19</v>
      </c>
      <c r="B12" s="45">
        <v>105</v>
      </c>
      <c r="C12" s="45">
        <v>54</v>
      </c>
      <c r="D12" s="46">
        <v>51.428571428571423</v>
      </c>
      <c r="E12" s="45">
        <v>41</v>
      </c>
      <c r="F12" s="45">
        <v>15</v>
      </c>
      <c r="G12" s="46">
        <v>36.585365853658537</v>
      </c>
      <c r="I12" s="78"/>
      <c r="J12" s="75"/>
    </row>
    <row r="13" spans="1:33">
      <c r="A13" s="43" t="s">
        <v>20</v>
      </c>
      <c r="B13" s="45">
        <v>329</v>
      </c>
      <c r="C13" s="45">
        <v>104</v>
      </c>
      <c r="D13" s="46">
        <v>31.610942249240122</v>
      </c>
      <c r="E13" s="45">
        <v>149</v>
      </c>
      <c r="F13" s="45">
        <v>19</v>
      </c>
      <c r="G13" s="46">
        <v>12.751677852348994</v>
      </c>
      <c r="I13" s="78"/>
      <c r="J13" s="75"/>
    </row>
    <row r="14" spans="1:33" ht="47.25">
      <c r="A14" s="43" t="s">
        <v>21</v>
      </c>
      <c r="B14" s="45">
        <v>2245</v>
      </c>
      <c r="C14" s="45">
        <v>1377</v>
      </c>
      <c r="D14" s="46">
        <v>61.336302895322937</v>
      </c>
      <c r="E14" s="45">
        <v>1243</v>
      </c>
      <c r="F14" s="45">
        <v>348</v>
      </c>
      <c r="G14" s="46">
        <v>27.996781979082861</v>
      </c>
      <c r="I14" s="78"/>
      <c r="J14" s="75"/>
    </row>
    <row r="15" spans="1:33" ht="47.25">
      <c r="A15" s="43" t="s">
        <v>22</v>
      </c>
      <c r="B15" s="45">
        <v>417</v>
      </c>
      <c r="C15" s="45">
        <v>285</v>
      </c>
      <c r="D15" s="46">
        <v>68.345323741007192</v>
      </c>
      <c r="E15" s="45">
        <v>204</v>
      </c>
      <c r="F15" s="45">
        <v>82</v>
      </c>
      <c r="G15" s="46">
        <v>40.196078431372548</v>
      </c>
      <c r="I15" s="78"/>
      <c r="J15" s="75"/>
    </row>
    <row r="16" spans="1:33" ht="31.5">
      <c r="A16" s="43" t="s">
        <v>23</v>
      </c>
      <c r="B16" s="45">
        <v>375</v>
      </c>
      <c r="C16" s="45">
        <v>226</v>
      </c>
      <c r="D16" s="46">
        <v>60.266666666666666</v>
      </c>
      <c r="E16" s="45">
        <v>176</v>
      </c>
      <c r="F16" s="45">
        <v>60</v>
      </c>
      <c r="G16" s="46">
        <v>34.090909090909086</v>
      </c>
      <c r="I16" s="78"/>
      <c r="J16" s="75"/>
    </row>
    <row r="17" spans="1:10">
      <c r="A17" s="43" t="s">
        <v>24</v>
      </c>
      <c r="B17" s="45">
        <v>101</v>
      </c>
      <c r="C17" s="45">
        <v>56</v>
      </c>
      <c r="D17" s="46">
        <v>55.445544554455452</v>
      </c>
      <c r="E17" s="45">
        <v>46</v>
      </c>
      <c r="F17" s="45">
        <v>17</v>
      </c>
      <c r="G17" s="46">
        <v>36.95652173913043</v>
      </c>
      <c r="I17" s="78"/>
      <c r="J17" s="75"/>
    </row>
    <row r="18" spans="1:10">
      <c r="A18" s="43" t="s">
        <v>25</v>
      </c>
      <c r="B18" s="45">
        <v>210</v>
      </c>
      <c r="C18" s="45">
        <v>217</v>
      </c>
      <c r="D18" s="46">
        <v>103.33333333333334</v>
      </c>
      <c r="E18" s="45">
        <v>103</v>
      </c>
      <c r="F18" s="45">
        <v>38</v>
      </c>
      <c r="G18" s="46">
        <v>36.893203883495147</v>
      </c>
      <c r="I18" s="78"/>
      <c r="J18" s="75"/>
    </row>
    <row r="19" spans="1:10">
      <c r="A19" s="43" t="s">
        <v>26</v>
      </c>
      <c r="B19" s="45">
        <v>77</v>
      </c>
      <c r="C19" s="45">
        <v>36</v>
      </c>
      <c r="D19" s="46">
        <v>46.753246753246749</v>
      </c>
      <c r="E19" s="45">
        <v>48</v>
      </c>
      <c r="F19" s="45">
        <v>7</v>
      </c>
      <c r="G19" s="46">
        <v>14.583333333333334</v>
      </c>
      <c r="I19" s="78"/>
      <c r="J19" s="75"/>
    </row>
    <row r="20" spans="1:10" ht="31.5">
      <c r="A20" s="43" t="s">
        <v>27</v>
      </c>
      <c r="B20" s="45">
        <v>199</v>
      </c>
      <c r="C20" s="45">
        <v>121</v>
      </c>
      <c r="D20" s="46">
        <v>60.804020100502512</v>
      </c>
      <c r="E20" s="45">
        <v>116</v>
      </c>
      <c r="F20" s="45">
        <v>34</v>
      </c>
      <c r="G20" s="46">
        <v>29.310344827586203</v>
      </c>
      <c r="I20" s="78"/>
      <c r="J20" s="75"/>
    </row>
    <row r="21" spans="1:10" ht="47.25">
      <c r="A21" s="43" t="s">
        <v>28</v>
      </c>
      <c r="B21" s="45">
        <v>169</v>
      </c>
      <c r="C21" s="45">
        <v>131</v>
      </c>
      <c r="D21" s="46">
        <v>77.514792899408278</v>
      </c>
      <c r="E21" s="45">
        <v>92</v>
      </c>
      <c r="F21" s="45">
        <v>32</v>
      </c>
      <c r="G21" s="46">
        <v>34.782608695652172</v>
      </c>
      <c r="I21" s="78"/>
      <c r="J21" s="75"/>
    </row>
    <row r="22" spans="1:10" ht="47.25">
      <c r="A22" s="43" t="s">
        <v>29</v>
      </c>
      <c r="B22" s="45">
        <v>1763</v>
      </c>
      <c r="C22" s="45">
        <v>821</v>
      </c>
      <c r="D22" s="46">
        <v>46.568349404424275</v>
      </c>
      <c r="E22" s="45">
        <v>783</v>
      </c>
      <c r="F22" s="45">
        <v>285</v>
      </c>
      <c r="G22" s="46">
        <v>36.398467432950191</v>
      </c>
      <c r="I22" s="78"/>
      <c r="J22" s="75"/>
    </row>
    <row r="23" spans="1:10">
      <c r="A23" s="43" t="s">
        <v>30</v>
      </c>
      <c r="B23" s="45">
        <v>703</v>
      </c>
      <c r="C23" s="45">
        <v>332</v>
      </c>
      <c r="D23" s="46">
        <v>47.226173541963021</v>
      </c>
      <c r="E23" s="45">
        <v>447</v>
      </c>
      <c r="F23" s="45">
        <v>119</v>
      </c>
      <c r="G23" s="46">
        <v>26.621923937360179</v>
      </c>
      <c r="I23" s="78"/>
      <c r="J23" s="75"/>
    </row>
    <row r="24" spans="1:10" ht="31.5">
      <c r="A24" s="43" t="s">
        <v>31</v>
      </c>
      <c r="B24" s="45">
        <v>674</v>
      </c>
      <c r="C24" s="45">
        <v>302</v>
      </c>
      <c r="D24" s="46">
        <v>44.807121661721069</v>
      </c>
      <c r="E24" s="45">
        <v>318</v>
      </c>
      <c r="F24" s="45">
        <v>81</v>
      </c>
      <c r="G24" s="46">
        <v>25.471698113207548</v>
      </c>
      <c r="I24" s="78"/>
      <c r="J24" s="75"/>
    </row>
    <row r="25" spans="1:10" ht="31.5">
      <c r="A25" s="43" t="s">
        <v>32</v>
      </c>
      <c r="B25" s="45">
        <v>85</v>
      </c>
      <c r="C25" s="45">
        <v>30</v>
      </c>
      <c r="D25" s="46">
        <v>35.294117647058826</v>
      </c>
      <c r="E25" s="45">
        <v>40</v>
      </c>
      <c r="F25" s="45">
        <v>8</v>
      </c>
      <c r="G25" s="46">
        <v>20</v>
      </c>
      <c r="I25" s="78"/>
      <c r="J25" s="75"/>
    </row>
    <row r="26" spans="1:10">
      <c r="A26" s="43" t="s">
        <v>33</v>
      </c>
      <c r="B26" s="45">
        <v>60</v>
      </c>
      <c r="C26" s="45">
        <v>39</v>
      </c>
      <c r="D26" s="46">
        <v>65</v>
      </c>
      <c r="E26" s="45">
        <v>36</v>
      </c>
      <c r="F26" s="45">
        <v>9</v>
      </c>
      <c r="G26" s="46">
        <v>25</v>
      </c>
      <c r="I26" s="78"/>
      <c r="J26" s="75"/>
    </row>
    <row r="27" spans="1:10" ht="15.75">
      <c r="A27" s="43" t="s">
        <v>177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178</v>
      </c>
      <c r="B28" s="45">
        <v>1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2023-07-10T08:07:18Z</cp:lastPrinted>
  <dcterms:created xsi:type="dcterms:W3CDTF">2020-12-10T10:35:03Z</dcterms:created>
  <dcterms:modified xsi:type="dcterms:W3CDTF">2023-10-13T10:49:39Z</dcterms:modified>
</cp:coreProperties>
</file>